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<sst xmlns="http://schemas.openxmlformats.org/spreadsheetml/2006/main" count="55" uniqueCount="45">
  <si>
    <t>Total</t>
  </si>
  <si>
    <t>Etrangers</t>
  </si>
  <si>
    <t>part des étrangers</t>
  </si>
  <si>
    <t>AIX-MARSEILLE</t>
  </si>
  <si>
    <t>AMIENS</t>
  </si>
  <si>
    <t>BESANCON</t>
  </si>
  <si>
    <t>BORDEAUX</t>
  </si>
  <si>
    <t>CAEN</t>
  </si>
  <si>
    <t>CLERMONT-FERRAND</t>
  </si>
  <si>
    <t>CORSE</t>
  </si>
  <si>
    <t>CRETEIL</t>
  </si>
  <si>
    <t>DIJON</t>
  </si>
  <si>
    <t>GRENOBLE</t>
  </si>
  <si>
    <t>LILLE</t>
  </si>
  <si>
    <t>LIMOGES</t>
  </si>
  <si>
    <t>LYON</t>
  </si>
  <si>
    <t>MONTPELLIER</t>
  </si>
  <si>
    <t>NANCY-METZ</t>
  </si>
  <si>
    <t>NANTES</t>
  </si>
  <si>
    <t>NICE</t>
  </si>
  <si>
    <t>ORLEANS-TOURS</t>
  </si>
  <si>
    <t>PARIS</t>
  </si>
  <si>
    <t>POITIERS</t>
  </si>
  <si>
    <t>REIMS</t>
  </si>
  <si>
    <t>RENNES</t>
  </si>
  <si>
    <t>ROUEN</t>
  </si>
  <si>
    <t>STRASBOURG</t>
  </si>
  <si>
    <t>TOULOUSE</t>
  </si>
  <si>
    <t>VERSAILLES</t>
  </si>
  <si>
    <t>Total France métro</t>
  </si>
  <si>
    <t>GUADELOUPE</t>
  </si>
  <si>
    <t>GUYANE</t>
  </si>
  <si>
    <t>MARTINIQUE</t>
  </si>
  <si>
    <t>REUNION</t>
  </si>
  <si>
    <t>Total DOM</t>
  </si>
  <si>
    <t>Antilles Guyane</t>
  </si>
  <si>
    <t>Academie</t>
  </si>
  <si>
    <t>nd</t>
  </si>
  <si>
    <t>1998-99 (1)</t>
  </si>
  <si>
    <t>1999-2000 (1)données estimées</t>
  </si>
  <si>
    <t>(1)extrait de la BCP</t>
  </si>
  <si>
    <t>(2) Extrait des tableaux statistiques</t>
  </si>
  <si>
    <t>1994-95 (2)</t>
  </si>
  <si>
    <t>Part des élèves étrangers dans le premier degré - public + privé</t>
  </si>
  <si>
    <t>1990-91 (2)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</si>
</sst>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%"/>
  </numFmts>
  <fonts count="8">
    <font>
      <sz val="10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b/>
      <sz val="8"/>
      <name val="Times New Roman"/>
      <family val="1"/>
    </font>
    <font>
      <b/>
      <i/>
      <sz val="8"/>
      <name val="Times New Roman"/>
      <family val="1"/>
    </font>
    <font>
      <i/>
      <sz val="8"/>
      <name val="Arial"/>
      <family val="2"/>
    </font>
    <font>
      <b/>
      <i/>
      <sz val="8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/>
    </xf>
    <xf numFmtId="3" fontId="3" fillId="2" borderId="2" xfId="0" applyNumberFormat="1" applyFont="1" applyFill="1" applyBorder="1" applyAlignment="1">
      <alignment horizontal="center" vertical="center" wrapText="1"/>
    </xf>
    <xf numFmtId="3" fontId="3" fillId="2" borderId="3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/>
    </xf>
    <xf numFmtId="0" fontId="1" fillId="2" borderId="6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172" fontId="2" fillId="0" borderId="0" xfId="19" applyNumberFormat="1" applyFont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3" fontId="2" fillId="0" borderId="7" xfId="0" applyNumberFormat="1" applyFont="1" applyBorder="1" applyAlignment="1">
      <alignment/>
    </xf>
    <xf numFmtId="3" fontId="2" fillId="0" borderId="8" xfId="0" applyNumberFormat="1" applyFont="1" applyBorder="1" applyAlignment="1">
      <alignment/>
    </xf>
    <xf numFmtId="172" fontId="5" fillId="0" borderId="9" xfId="19" applyNumberFormat="1" applyFont="1" applyBorder="1" applyAlignment="1">
      <alignment/>
    </xf>
    <xf numFmtId="3" fontId="2" fillId="0" borderId="0" xfId="0" applyNumberFormat="1" applyFont="1" applyAlignment="1">
      <alignment/>
    </xf>
    <xf numFmtId="172" fontId="5" fillId="0" borderId="10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172" fontId="5" fillId="0" borderId="10" xfId="19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172" fontId="5" fillId="0" borderId="14" xfId="19" applyNumberFormat="1" applyFont="1" applyBorder="1" applyAlignment="1">
      <alignment/>
    </xf>
    <xf numFmtId="3" fontId="1" fillId="2" borderId="2" xfId="0" applyNumberFormat="1" applyFont="1" applyFill="1" applyBorder="1" applyAlignment="1">
      <alignment/>
    </xf>
    <xf numFmtId="3" fontId="1" fillId="2" borderId="3" xfId="0" applyNumberFormat="1" applyFont="1" applyFill="1" applyBorder="1" applyAlignment="1">
      <alignment/>
    </xf>
    <xf numFmtId="172" fontId="6" fillId="2" borderId="3" xfId="19" applyNumberFormat="1" applyFont="1" applyFill="1" applyBorder="1" applyAlignment="1">
      <alignment/>
    </xf>
    <xf numFmtId="172" fontId="6" fillId="2" borderId="4" xfId="19" applyNumberFormat="1" applyFont="1" applyFill="1" applyBorder="1" applyAlignment="1">
      <alignment/>
    </xf>
    <xf numFmtId="172" fontId="6" fillId="2" borderId="4" xfId="0" applyNumberFormat="1" applyFont="1" applyFill="1" applyBorder="1" applyAlignment="1">
      <alignment/>
    </xf>
    <xf numFmtId="3" fontId="2" fillId="3" borderId="7" xfId="0" applyNumberFormat="1" applyFont="1" applyFill="1" applyBorder="1" applyAlignment="1">
      <alignment/>
    </xf>
    <xf numFmtId="3" fontId="2" fillId="3" borderId="8" xfId="0" applyNumberFormat="1" applyFont="1" applyFill="1" applyBorder="1" applyAlignment="1">
      <alignment horizontal="center"/>
    </xf>
    <xf numFmtId="0" fontId="5" fillId="3" borderId="9" xfId="0" applyFont="1" applyFill="1" applyBorder="1" applyAlignment="1">
      <alignment/>
    </xf>
    <xf numFmtId="172" fontId="5" fillId="3" borderId="9" xfId="19" applyNumberFormat="1" applyFont="1" applyFill="1" applyBorder="1" applyAlignment="1">
      <alignment/>
    </xf>
    <xf numFmtId="3" fontId="2" fillId="3" borderId="0" xfId="0" applyNumberFormat="1" applyFont="1" applyFill="1" applyBorder="1" applyAlignment="1">
      <alignment/>
    </xf>
    <xf numFmtId="172" fontId="5" fillId="3" borderId="10" xfId="0" applyNumberFormat="1" applyFont="1" applyFill="1" applyBorder="1" applyAlignment="1">
      <alignment/>
    </xf>
    <xf numFmtId="3" fontId="2" fillId="3" borderId="11" xfId="0" applyNumberFormat="1" applyFont="1" applyFill="1" applyBorder="1" applyAlignment="1">
      <alignment/>
    </xf>
    <xf numFmtId="172" fontId="5" fillId="3" borderId="10" xfId="19" applyNumberFormat="1" applyFont="1" applyFill="1" applyBorder="1" applyAlignment="1">
      <alignment/>
    </xf>
    <xf numFmtId="0" fontId="2" fillId="3" borderId="0" xfId="0" applyFont="1" applyFill="1" applyAlignment="1">
      <alignment/>
    </xf>
    <xf numFmtId="3" fontId="2" fillId="0" borderId="0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3" fontId="2" fillId="0" borderId="13" xfId="0" applyNumberFormat="1" applyFont="1" applyBorder="1" applyAlignment="1">
      <alignment horizontal="center"/>
    </xf>
    <xf numFmtId="0" fontId="5" fillId="0" borderId="14" xfId="0" applyFont="1" applyBorder="1" applyAlignment="1">
      <alignment/>
    </xf>
    <xf numFmtId="172" fontId="5" fillId="3" borderId="14" xfId="19" applyNumberFormat="1" applyFont="1" applyFill="1" applyBorder="1" applyAlignment="1">
      <alignment/>
    </xf>
    <xf numFmtId="0" fontId="6" fillId="2" borderId="2" xfId="0" applyFont="1" applyFill="1" applyBorder="1" applyAlignment="1">
      <alignment/>
    </xf>
    <xf numFmtId="3" fontId="2" fillId="2" borderId="3" xfId="0" applyNumberFormat="1" applyFont="1" applyFill="1" applyBorder="1" applyAlignment="1">
      <alignment/>
    </xf>
    <xf numFmtId="172" fontId="6" fillId="2" borderId="6" xfId="19" applyNumberFormat="1" applyFont="1" applyFill="1" applyBorder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workbookViewId="0" topLeftCell="A1">
      <selection activeCell="A2" sqref="A2"/>
    </sheetView>
  </sheetViews>
  <sheetFormatPr defaultColWidth="11.421875" defaultRowHeight="12.75"/>
  <cols>
    <col min="1" max="1" width="15.7109375" style="12" customWidth="1"/>
    <col min="2" max="4" width="9.421875" style="12" customWidth="1"/>
    <col min="5" max="6" width="9.421875" style="11" customWidth="1"/>
    <col min="7" max="7" width="9.421875" style="12" customWidth="1"/>
    <col min="8" max="9" width="9.421875" style="11" customWidth="1"/>
    <col min="10" max="10" width="9.421875" style="12" customWidth="1"/>
    <col min="11" max="12" width="9.421875" style="11" customWidth="1"/>
    <col min="13" max="13" width="9.421875" style="13" customWidth="1"/>
    <col min="14" max="16384" width="11.421875" style="12" customWidth="1"/>
  </cols>
  <sheetData>
    <row r="1" spans="1:7" ht="12.75">
      <c r="A1" s="55" t="s">
        <v>43</v>
      </c>
      <c r="B1" s="1"/>
      <c r="C1" s="1"/>
      <c r="D1" s="1"/>
      <c r="E1" s="10"/>
      <c r="F1" s="10"/>
      <c r="G1" s="1"/>
    </row>
    <row r="2" spans="1:13" ht="11.25">
      <c r="A2" s="1"/>
      <c r="B2" s="14" t="s">
        <v>44</v>
      </c>
      <c r="C2" s="15"/>
      <c r="D2" s="16"/>
      <c r="E2" s="17" t="s">
        <v>42</v>
      </c>
      <c r="F2" s="18"/>
      <c r="G2" s="19"/>
      <c r="H2" s="17" t="s">
        <v>38</v>
      </c>
      <c r="I2" s="18"/>
      <c r="J2" s="19"/>
      <c r="K2" s="17" t="s">
        <v>39</v>
      </c>
      <c r="L2" s="18"/>
      <c r="M2" s="19"/>
    </row>
    <row r="3" spans="1:13" ht="22.5">
      <c r="A3" s="2" t="s">
        <v>36</v>
      </c>
      <c r="B3" s="3" t="s">
        <v>0</v>
      </c>
      <c r="C3" s="4" t="s">
        <v>1</v>
      </c>
      <c r="D3" s="5" t="s">
        <v>2</v>
      </c>
      <c r="E3" s="3" t="s">
        <v>0</v>
      </c>
      <c r="F3" s="4" t="s">
        <v>1</v>
      </c>
      <c r="G3" s="5" t="s">
        <v>2</v>
      </c>
      <c r="H3" s="3" t="s">
        <v>0</v>
      </c>
      <c r="I3" s="4" t="s">
        <v>1</v>
      </c>
      <c r="J3" s="5" t="s">
        <v>2</v>
      </c>
      <c r="K3" s="3" t="s">
        <v>0</v>
      </c>
      <c r="L3" s="4" t="s">
        <v>1</v>
      </c>
      <c r="M3" s="5" t="s">
        <v>2</v>
      </c>
    </row>
    <row r="4" spans="1:13" ht="11.25">
      <c r="A4" s="6" t="s">
        <v>3</v>
      </c>
      <c r="B4" s="20">
        <v>287884</v>
      </c>
      <c r="C4" s="21">
        <v>28051</v>
      </c>
      <c r="D4" s="22">
        <f>C4/B4</f>
        <v>0.09743855163885454</v>
      </c>
      <c r="E4" s="20">
        <v>288114</v>
      </c>
      <c r="F4" s="21">
        <v>25990</v>
      </c>
      <c r="G4" s="22">
        <f>F4/E4</f>
        <v>0.09020734848011551</v>
      </c>
      <c r="H4" s="23">
        <v>282098</v>
      </c>
      <c r="I4" s="23">
        <v>16480</v>
      </c>
      <c r="J4" s="24">
        <f>I4/H4</f>
        <v>0.058419414529702444</v>
      </c>
      <c r="K4" s="20">
        <v>281499</v>
      </c>
      <c r="L4" s="21">
        <v>15670</v>
      </c>
      <c r="M4" s="22">
        <v>0.055666272349102486</v>
      </c>
    </row>
    <row r="5" spans="1:13" ht="11.25">
      <c r="A5" s="6" t="s">
        <v>4</v>
      </c>
      <c r="B5" s="25">
        <v>236233</v>
      </c>
      <c r="C5" s="26">
        <v>14411</v>
      </c>
      <c r="D5" s="27">
        <f aca="true" t="shared" si="0" ref="D5:D30">C5/B5</f>
        <v>0.06100333145665508</v>
      </c>
      <c r="E5" s="25">
        <v>231038</v>
      </c>
      <c r="F5" s="26">
        <v>11626</v>
      </c>
      <c r="G5" s="27">
        <f aca="true" t="shared" si="1" ref="G5:G29">F5/E5</f>
        <v>0.05032072646058224</v>
      </c>
      <c r="H5" s="23">
        <v>216259</v>
      </c>
      <c r="I5" s="23">
        <v>6142</v>
      </c>
      <c r="J5" s="24">
        <f aca="true" t="shared" si="2" ref="J5:J36">I5/H5</f>
        <v>0.028401130126376243</v>
      </c>
      <c r="K5" s="25">
        <v>212995</v>
      </c>
      <c r="L5" s="26">
        <v>5610</v>
      </c>
      <c r="M5" s="27">
        <v>0.026338646447099698</v>
      </c>
    </row>
    <row r="6" spans="1:13" ht="11.25">
      <c r="A6" s="6" t="s">
        <v>5</v>
      </c>
      <c r="B6" s="25">
        <v>135681</v>
      </c>
      <c r="C6" s="26">
        <v>15641</v>
      </c>
      <c r="D6" s="27">
        <f t="shared" si="0"/>
        <v>0.11527774706849153</v>
      </c>
      <c r="E6" s="25">
        <v>128335</v>
      </c>
      <c r="F6" s="26">
        <v>11565</v>
      </c>
      <c r="G6" s="27">
        <f t="shared" si="1"/>
        <v>0.09011571278295087</v>
      </c>
      <c r="H6" s="23">
        <v>120452</v>
      </c>
      <c r="I6" s="23">
        <v>7626</v>
      </c>
      <c r="J6" s="24">
        <f t="shared" si="2"/>
        <v>0.06331152658320327</v>
      </c>
      <c r="K6" s="25">
        <v>119199</v>
      </c>
      <c r="L6" s="26">
        <v>7107</v>
      </c>
      <c r="M6" s="27">
        <v>0.05962298341429039</v>
      </c>
    </row>
    <row r="7" spans="1:13" ht="11.25">
      <c r="A7" s="6" t="s">
        <v>6</v>
      </c>
      <c r="B7" s="25">
        <v>290737</v>
      </c>
      <c r="C7" s="26">
        <v>16032</v>
      </c>
      <c r="D7" s="27">
        <f t="shared" si="0"/>
        <v>0.05514262030632496</v>
      </c>
      <c r="E7" s="25">
        <v>282709</v>
      </c>
      <c r="F7" s="26">
        <v>13609</v>
      </c>
      <c r="G7" s="27">
        <f t="shared" si="1"/>
        <v>0.048137837847397856</v>
      </c>
      <c r="H7" s="23">
        <v>277702</v>
      </c>
      <c r="I7" s="23">
        <v>9194</v>
      </c>
      <c r="J7" s="24">
        <f t="shared" si="2"/>
        <v>0.033107431707369774</v>
      </c>
      <c r="K7" s="25">
        <v>277873</v>
      </c>
      <c r="L7" s="26">
        <v>8546</v>
      </c>
      <c r="M7" s="27">
        <v>0.030755057166403355</v>
      </c>
    </row>
    <row r="8" spans="1:13" ht="11.25">
      <c r="A8" s="6" t="s">
        <v>7</v>
      </c>
      <c r="B8" s="25">
        <v>172319</v>
      </c>
      <c r="C8" s="26">
        <v>3740</v>
      </c>
      <c r="D8" s="27">
        <f t="shared" si="0"/>
        <v>0.02170393282226568</v>
      </c>
      <c r="E8" s="25">
        <v>163401</v>
      </c>
      <c r="F8" s="26">
        <v>3156</v>
      </c>
      <c r="G8" s="27">
        <f t="shared" si="1"/>
        <v>0.019314447280004407</v>
      </c>
      <c r="H8" s="23">
        <v>155062</v>
      </c>
      <c r="I8" s="23">
        <v>1902</v>
      </c>
      <c r="J8" s="24">
        <f t="shared" si="2"/>
        <v>0.012266061317408521</v>
      </c>
      <c r="K8" s="25">
        <v>153320</v>
      </c>
      <c r="L8" s="26">
        <v>1813</v>
      </c>
      <c r="M8" s="27">
        <v>0.011824941299243413</v>
      </c>
    </row>
    <row r="9" spans="1:13" ht="11.25">
      <c r="A9" s="6" t="s">
        <v>8</v>
      </c>
      <c r="B9" s="25">
        <v>135355</v>
      </c>
      <c r="C9" s="26">
        <v>8981</v>
      </c>
      <c r="D9" s="27">
        <f t="shared" si="0"/>
        <v>0.06635144619703742</v>
      </c>
      <c r="E9" s="25">
        <v>126522</v>
      </c>
      <c r="F9" s="26">
        <v>6479</v>
      </c>
      <c r="G9" s="27">
        <f t="shared" si="1"/>
        <v>0.05120848548078595</v>
      </c>
      <c r="H9" s="23">
        <v>120959</v>
      </c>
      <c r="I9" s="23">
        <v>4395</v>
      </c>
      <c r="J9" s="24">
        <f t="shared" si="2"/>
        <v>0.03633462578228987</v>
      </c>
      <c r="K9" s="25">
        <v>120136</v>
      </c>
      <c r="L9" s="26">
        <v>4045</v>
      </c>
      <c r="M9" s="27">
        <v>0.03367017380302324</v>
      </c>
    </row>
    <row r="10" spans="1:13" ht="11.25">
      <c r="A10" s="6" t="s">
        <v>9</v>
      </c>
      <c r="B10" s="25">
        <v>25905</v>
      </c>
      <c r="C10" s="26">
        <v>3967</v>
      </c>
      <c r="D10" s="27">
        <f t="shared" si="0"/>
        <v>0.15313646014282956</v>
      </c>
      <c r="E10" s="25">
        <v>26179</v>
      </c>
      <c r="F10" s="26">
        <v>4222</v>
      </c>
      <c r="G10" s="27">
        <f t="shared" si="1"/>
        <v>0.16127430383131516</v>
      </c>
      <c r="H10" s="23">
        <v>25496</v>
      </c>
      <c r="I10" s="23">
        <v>3759</v>
      </c>
      <c r="J10" s="24">
        <f t="shared" si="2"/>
        <v>0.14743489174772514</v>
      </c>
      <c r="K10" s="25">
        <v>25383</v>
      </c>
      <c r="L10" s="26">
        <v>3710</v>
      </c>
      <c r="M10" s="27">
        <v>0.14616081629437025</v>
      </c>
    </row>
    <row r="11" spans="1:13" ht="11.25">
      <c r="A11" s="6" t="s">
        <v>10</v>
      </c>
      <c r="B11" s="25">
        <v>473546</v>
      </c>
      <c r="C11" s="26">
        <v>101492</v>
      </c>
      <c r="D11" s="27">
        <f t="shared" si="0"/>
        <v>0.21432342370118215</v>
      </c>
      <c r="E11" s="25">
        <v>476211</v>
      </c>
      <c r="F11" s="26">
        <v>93356</v>
      </c>
      <c r="G11" s="27">
        <f t="shared" si="1"/>
        <v>0.19603915071260428</v>
      </c>
      <c r="H11" s="23">
        <v>449792</v>
      </c>
      <c r="I11" s="23">
        <v>39457</v>
      </c>
      <c r="J11" s="24">
        <f t="shared" si="2"/>
        <v>0.08772276963574274</v>
      </c>
      <c r="K11" s="25">
        <v>447544</v>
      </c>
      <c r="L11" s="26">
        <v>36346</v>
      </c>
      <c r="M11" s="27">
        <v>0.08121212662889012</v>
      </c>
    </row>
    <row r="12" spans="1:13" ht="11.25">
      <c r="A12" s="6" t="s">
        <v>11</v>
      </c>
      <c r="B12" s="25">
        <v>178867</v>
      </c>
      <c r="C12" s="26">
        <v>14862</v>
      </c>
      <c r="D12" s="27">
        <f t="shared" si="0"/>
        <v>0.083089669978252</v>
      </c>
      <c r="E12" s="25">
        <v>171291</v>
      </c>
      <c r="F12" s="26">
        <v>11358</v>
      </c>
      <c r="G12" s="27">
        <f t="shared" si="1"/>
        <v>0.06630821234040317</v>
      </c>
      <c r="H12" s="23">
        <v>160585</v>
      </c>
      <c r="I12" s="23">
        <v>7302</v>
      </c>
      <c r="J12" s="24">
        <f t="shared" si="2"/>
        <v>0.04547124575769842</v>
      </c>
      <c r="K12" s="25">
        <v>158323</v>
      </c>
      <c r="L12" s="26">
        <v>6436</v>
      </c>
      <c r="M12" s="27">
        <v>0.04065107407009721</v>
      </c>
    </row>
    <row r="13" spans="1:13" ht="11.25">
      <c r="A13" s="6" t="s">
        <v>12</v>
      </c>
      <c r="B13" s="25">
        <v>318435</v>
      </c>
      <c r="C13" s="26">
        <v>34792</v>
      </c>
      <c r="D13" s="27">
        <f t="shared" si="0"/>
        <v>0.10925934649143468</v>
      </c>
      <c r="E13" s="25">
        <v>316298</v>
      </c>
      <c r="F13" s="26">
        <v>27407</v>
      </c>
      <c r="G13" s="27">
        <f t="shared" si="1"/>
        <v>0.08664929907871691</v>
      </c>
      <c r="H13" s="23">
        <v>310968</v>
      </c>
      <c r="I13" s="23">
        <v>17982</v>
      </c>
      <c r="J13" s="24">
        <f t="shared" si="2"/>
        <v>0.05782588562167168</v>
      </c>
      <c r="K13" s="25">
        <v>311223</v>
      </c>
      <c r="L13" s="26">
        <v>16520</v>
      </c>
      <c r="M13" s="27">
        <v>0.053080909829929024</v>
      </c>
    </row>
    <row r="14" spans="1:13" ht="11.25">
      <c r="A14" s="6" t="s">
        <v>13</v>
      </c>
      <c r="B14" s="25">
        <v>562208</v>
      </c>
      <c r="C14" s="26">
        <v>33865</v>
      </c>
      <c r="D14" s="27">
        <f t="shared" si="0"/>
        <v>0.06023571347259377</v>
      </c>
      <c r="E14" s="25">
        <v>536230</v>
      </c>
      <c r="F14" s="26">
        <v>25393</v>
      </c>
      <c r="G14" s="27">
        <f t="shared" si="1"/>
        <v>0.047354679894821256</v>
      </c>
      <c r="H14" s="23">
        <v>497125</v>
      </c>
      <c r="I14" s="23">
        <v>13504</v>
      </c>
      <c r="J14" s="24">
        <f t="shared" si="2"/>
        <v>0.027164194116167967</v>
      </c>
      <c r="K14" s="25">
        <v>488847</v>
      </c>
      <c r="L14" s="26">
        <v>12242</v>
      </c>
      <c r="M14" s="27">
        <v>0.025042600240975193</v>
      </c>
    </row>
    <row r="15" spans="1:13" ht="11.25">
      <c r="A15" s="6" t="s">
        <v>14</v>
      </c>
      <c r="B15" s="25">
        <v>65613</v>
      </c>
      <c r="C15" s="26">
        <v>3879</v>
      </c>
      <c r="D15" s="27">
        <f t="shared" si="0"/>
        <v>0.05911938182982031</v>
      </c>
      <c r="E15" s="25">
        <v>61760</v>
      </c>
      <c r="F15" s="26">
        <v>3076</v>
      </c>
      <c r="G15" s="27">
        <f t="shared" si="1"/>
        <v>0.049805699481865286</v>
      </c>
      <c r="H15" s="23">
        <v>58690</v>
      </c>
      <c r="I15" s="23">
        <v>2059</v>
      </c>
      <c r="J15" s="24">
        <f t="shared" si="2"/>
        <v>0.035082637587323225</v>
      </c>
      <c r="K15" s="25">
        <v>58349</v>
      </c>
      <c r="L15" s="26">
        <v>1950</v>
      </c>
      <c r="M15" s="27">
        <v>0.03341959587996367</v>
      </c>
    </row>
    <row r="16" spans="1:13" ht="11.25">
      <c r="A16" s="6" t="s">
        <v>15</v>
      </c>
      <c r="B16" s="25">
        <v>338297</v>
      </c>
      <c r="C16" s="26">
        <v>53407</v>
      </c>
      <c r="D16" s="27">
        <f t="shared" si="0"/>
        <v>0.1578701555142375</v>
      </c>
      <c r="E16" s="25">
        <v>331401</v>
      </c>
      <c r="F16" s="26">
        <v>43869</v>
      </c>
      <c r="G16" s="27">
        <f t="shared" si="1"/>
        <v>0.13237437424751283</v>
      </c>
      <c r="H16" s="23">
        <v>318598</v>
      </c>
      <c r="I16" s="23">
        <v>25668</v>
      </c>
      <c r="J16" s="24">
        <f t="shared" si="2"/>
        <v>0.08056547749828938</v>
      </c>
      <c r="K16" s="25">
        <v>317523</v>
      </c>
      <c r="L16" s="26">
        <v>24243</v>
      </c>
      <c r="M16" s="27">
        <v>0.07635037461853157</v>
      </c>
    </row>
    <row r="17" spans="1:13" ht="11.25">
      <c r="A17" s="6" t="s">
        <v>16</v>
      </c>
      <c r="B17" s="25">
        <v>233370</v>
      </c>
      <c r="C17" s="26">
        <v>21108</v>
      </c>
      <c r="D17" s="27">
        <f t="shared" si="0"/>
        <v>0.09044864378454814</v>
      </c>
      <c r="E17" s="25">
        <v>234059</v>
      </c>
      <c r="F17" s="26">
        <v>19375</v>
      </c>
      <c r="G17" s="27">
        <f t="shared" si="1"/>
        <v>0.08277827385402826</v>
      </c>
      <c r="H17" s="23">
        <v>233197</v>
      </c>
      <c r="I17" s="23">
        <v>13883</v>
      </c>
      <c r="J17" s="24">
        <f t="shared" si="2"/>
        <v>0.059533355917957775</v>
      </c>
      <c r="K17" s="25">
        <v>234867</v>
      </c>
      <c r="L17" s="26">
        <v>13593</v>
      </c>
      <c r="M17" s="27">
        <v>0.05787530815312496</v>
      </c>
    </row>
    <row r="18" spans="1:13" ht="11.25">
      <c r="A18" s="6" t="s">
        <v>17</v>
      </c>
      <c r="B18" s="25">
        <v>281920</v>
      </c>
      <c r="C18" s="26">
        <v>23829</v>
      </c>
      <c r="D18" s="27">
        <f t="shared" si="0"/>
        <v>0.08452397843359818</v>
      </c>
      <c r="E18" s="25">
        <v>269793</v>
      </c>
      <c r="F18" s="26">
        <v>18320</v>
      </c>
      <c r="G18" s="27">
        <f t="shared" si="1"/>
        <v>0.06790391151734848</v>
      </c>
      <c r="H18" s="23">
        <v>247652</v>
      </c>
      <c r="I18" s="23">
        <v>11906</v>
      </c>
      <c r="J18" s="24">
        <f t="shared" si="2"/>
        <v>0.04807552533393633</v>
      </c>
      <c r="K18" s="25">
        <v>243305</v>
      </c>
      <c r="L18" s="26">
        <v>10864</v>
      </c>
      <c r="M18" s="27">
        <v>0.04465177452169088</v>
      </c>
    </row>
    <row r="19" spans="1:13" ht="11.25">
      <c r="A19" s="6" t="s">
        <v>18</v>
      </c>
      <c r="B19" s="25">
        <v>388436</v>
      </c>
      <c r="C19" s="26">
        <v>8818</v>
      </c>
      <c r="D19" s="27">
        <f t="shared" si="0"/>
        <v>0.02270129442173228</v>
      </c>
      <c r="E19" s="25">
        <v>368336</v>
      </c>
      <c r="F19" s="26">
        <v>7066</v>
      </c>
      <c r="G19" s="27">
        <f t="shared" si="1"/>
        <v>0.019183571521654143</v>
      </c>
      <c r="H19" s="23">
        <v>355094</v>
      </c>
      <c r="I19" s="23">
        <v>3776</v>
      </c>
      <c r="J19" s="24">
        <f t="shared" si="2"/>
        <v>0.01063380400682636</v>
      </c>
      <c r="K19" s="25">
        <v>355042</v>
      </c>
      <c r="L19" s="26">
        <v>3669</v>
      </c>
      <c r="M19" s="27">
        <v>0.010333988654863369</v>
      </c>
    </row>
    <row r="20" spans="1:13" ht="11.25">
      <c r="A20" s="6" t="s">
        <v>19</v>
      </c>
      <c r="B20" s="25">
        <v>181664</v>
      </c>
      <c r="C20" s="26">
        <v>19011</v>
      </c>
      <c r="D20" s="27">
        <f t="shared" si="0"/>
        <v>0.10464924255768893</v>
      </c>
      <c r="E20" s="25">
        <v>189033</v>
      </c>
      <c r="F20" s="26">
        <v>18994</v>
      </c>
      <c r="G20" s="27">
        <f t="shared" si="1"/>
        <v>0.10047981040347452</v>
      </c>
      <c r="H20" s="23">
        <v>188613</v>
      </c>
      <c r="I20" s="23">
        <v>14457</v>
      </c>
      <c r="J20" s="24">
        <f t="shared" si="2"/>
        <v>0.0766490114679264</v>
      </c>
      <c r="K20" s="25">
        <v>188808</v>
      </c>
      <c r="L20" s="26">
        <v>13321</v>
      </c>
      <c r="M20" s="27">
        <v>0.07055315452735053</v>
      </c>
    </row>
    <row r="21" spans="1:13" ht="11.25">
      <c r="A21" s="6" t="s">
        <v>20</v>
      </c>
      <c r="B21" s="25">
        <v>272294</v>
      </c>
      <c r="C21" s="26">
        <v>17205</v>
      </c>
      <c r="D21" s="27">
        <f t="shared" si="0"/>
        <v>0.06318538050783344</v>
      </c>
      <c r="E21" s="25">
        <v>265505</v>
      </c>
      <c r="F21" s="26">
        <v>19676</v>
      </c>
      <c r="G21" s="27">
        <f t="shared" si="1"/>
        <v>0.07410783224421386</v>
      </c>
      <c r="H21" s="23">
        <v>250006</v>
      </c>
      <c r="I21" s="23">
        <v>12107</v>
      </c>
      <c r="J21" s="24">
        <f t="shared" si="2"/>
        <v>0.04842683775589386</v>
      </c>
      <c r="K21" s="25">
        <v>247749</v>
      </c>
      <c r="L21" s="26">
        <v>11342</v>
      </c>
      <c r="M21" s="27">
        <v>0.04578020496550945</v>
      </c>
    </row>
    <row r="22" spans="1:13" ht="11.25">
      <c r="A22" s="6" t="s">
        <v>21</v>
      </c>
      <c r="B22" s="25">
        <v>176685</v>
      </c>
      <c r="C22" s="26">
        <v>46224</v>
      </c>
      <c r="D22" s="27">
        <f t="shared" si="0"/>
        <v>0.2616181339672298</v>
      </c>
      <c r="E22" s="25">
        <v>172626</v>
      </c>
      <c r="F22" s="26">
        <v>38300</v>
      </c>
      <c r="G22" s="27">
        <f t="shared" si="1"/>
        <v>0.22186692618724874</v>
      </c>
      <c r="H22" s="23">
        <v>163195</v>
      </c>
      <c r="I22" s="23">
        <v>23293</v>
      </c>
      <c r="J22" s="24">
        <f t="shared" si="2"/>
        <v>0.14273108857501762</v>
      </c>
      <c r="K22" s="25">
        <v>162660</v>
      </c>
      <c r="L22" s="26">
        <v>22349</v>
      </c>
      <c r="M22" s="27">
        <v>0.13739702446821592</v>
      </c>
    </row>
    <row r="23" spans="1:13" ht="11.25">
      <c r="A23" s="6" t="s">
        <v>22</v>
      </c>
      <c r="B23" s="25">
        <v>175082</v>
      </c>
      <c r="C23" s="26">
        <v>3661</v>
      </c>
      <c r="D23" s="27">
        <f t="shared" si="0"/>
        <v>0.020910202076741186</v>
      </c>
      <c r="E23" s="25">
        <v>165771</v>
      </c>
      <c r="F23" s="26">
        <v>2881</v>
      </c>
      <c r="G23" s="27">
        <f t="shared" si="1"/>
        <v>0.017379396878826815</v>
      </c>
      <c r="H23" s="23">
        <v>158503</v>
      </c>
      <c r="I23" s="23">
        <v>1476</v>
      </c>
      <c r="J23" s="24">
        <f t="shared" si="2"/>
        <v>0.00931212658435487</v>
      </c>
      <c r="K23" s="25">
        <v>158048</v>
      </c>
      <c r="L23" s="26">
        <v>1316</v>
      </c>
      <c r="M23" s="27">
        <v>0.0083265843288115</v>
      </c>
    </row>
    <row r="24" spans="1:13" ht="11.25">
      <c r="A24" s="6" t="s">
        <v>23</v>
      </c>
      <c r="B24" s="25">
        <v>168816</v>
      </c>
      <c r="C24" s="26">
        <v>12880</v>
      </c>
      <c r="D24" s="27">
        <f t="shared" si="0"/>
        <v>0.07629608567908255</v>
      </c>
      <c r="E24" s="25">
        <v>160232</v>
      </c>
      <c r="F24" s="26">
        <v>9312</v>
      </c>
      <c r="G24" s="27">
        <f t="shared" si="1"/>
        <v>0.05811573218832693</v>
      </c>
      <c r="H24" s="23">
        <v>147286</v>
      </c>
      <c r="I24" s="23">
        <v>4920</v>
      </c>
      <c r="J24" s="24">
        <f t="shared" si="2"/>
        <v>0.0334043968876879</v>
      </c>
      <c r="K24" s="25">
        <v>145015</v>
      </c>
      <c r="L24" s="26">
        <v>4491</v>
      </c>
      <c r="M24" s="27">
        <v>0.030969210081715683</v>
      </c>
    </row>
    <row r="25" spans="1:13" ht="11.25">
      <c r="A25" s="6" t="s">
        <v>24</v>
      </c>
      <c r="B25" s="25">
        <v>338580</v>
      </c>
      <c r="C25" s="26">
        <v>4322</v>
      </c>
      <c r="D25" s="27">
        <f t="shared" si="0"/>
        <v>0.012765077677358379</v>
      </c>
      <c r="E25" s="25">
        <v>320365</v>
      </c>
      <c r="F25" s="26">
        <v>3810</v>
      </c>
      <c r="G25" s="27">
        <f t="shared" si="1"/>
        <v>0.011892684906278777</v>
      </c>
      <c r="H25" s="23">
        <v>310812</v>
      </c>
      <c r="I25" s="23">
        <v>2385</v>
      </c>
      <c r="J25" s="24">
        <f t="shared" si="2"/>
        <v>0.0076734489015868115</v>
      </c>
      <c r="K25" s="25">
        <v>311227</v>
      </c>
      <c r="L25" s="26">
        <v>2373</v>
      </c>
      <c r="M25" s="27">
        <v>0.007624659814219203</v>
      </c>
    </row>
    <row r="26" spans="1:13" ht="11.25">
      <c r="A26" s="6" t="s">
        <v>25</v>
      </c>
      <c r="B26" s="25">
        <v>223527</v>
      </c>
      <c r="C26" s="26">
        <v>13688</v>
      </c>
      <c r="D26" s="27">
        <f t="shared" si="0"/>
        <v>0.06123645018275197</v>
      </c>
      <c r="E26" s="25">
        <v>218221</v>
      </c>
      <c r="F26" s="26">
        <v>12388</v>
      </c>
      <c r="G26" s="27">
        <f t="shared" si="1"/>
        <v>0.056768138721754555</v>
      </c>
      <c r="H26" s="23">
        <v>201260</v>
      </c>
      <c r="I26" s="23">
        <v>4956</v>
      </c>
      <c r="J26" s="24">
        <f t="shared" si="2"/>
        <v>0.024624863360826792</v>
      </c>
      <c r="K26" s="25">
        <v>198456</v>
      </c>
      <c r="L26" s="26">
        <v>4795</v>
      </c>
      <c r="M26" s="27">
        <v>0.024161526988350064</v>
      </c>
    </row>
    <row r="27" spans="1:13" ht="11.25">
      <c r="A27" s="6" t="s">
        <v>26</v>
      </c>
      <c r="B27" s="25">
        <v>185892</v>
      </c>
      <c r="C27" s="26">
        <v>24056</v>
      </c>
      <c r="D27" s="27">
        <f t="shared" si="0"/>
        <v>0.12940847373743894</v>
      </c>
      <c r="E27" s="25">
        <v>188273</v>
      </c>
      <c r="F27" s="26">
        <v>21096</v>
      </c>
      <c r="G27" s="27">
        <f t="shared" si="1"/>
        <v>0.11205005497336315</v>
      </c>
      <c r="H27" s="23">
        <v>184446</v>
      </c>
      <c r="I27" s="23">
        <v>15528</v>
      </c>
      <c r="J27" s="24">
        <f t="shared" si="2"/>
        <v>0.08418724179434631</v>
      </c>
      <c r="K27" s="25">
        <v>183457</v>
      </c>
      <c r="L27" s="26">
        <v>14917</v>
      </c>
      <c r="M27" s="27">
        <v>0.08131060684520078</v>
      </c>
    </row>
    <row r="28" spans="1:13" ht="11.25">
      <c r="A28" s="6" t="s">
        <v>27</v>
      </c>
      <c r="B28" s="25">
        <v>246173</v>
      </c>
      <c r="C28" s="26">
        <v>14327</v>
      </c>
      <c r="D28" s="27">
        <f t="shared" si="0"/>
        <v>0.05819890889740142</v>
      </c>
      <c r="E28" s="25">
        <v>243133</v>
      </c>
      <c r="F28" s="26">
        <v>12621</v>
      </c>
      <c r="G28" s="27">
        <f t="shared" si="1"/>
        <v>0.05190986003545384</v>
      </c>
      <c r="H28" s="23">
        <v>243687</v>
      </c>
      <c r="I28" s="23">
        <v>7449</v>
      </c>
      <c r="J28" s="24">
        <f t="shared" si="2"/>
        <v>0.030567900626623498</v>
      </c>
      <c r="K28" s="25">
        <v>244667</v>
      </c>
      <c r="L28" s="26">
        <v>7110</v>
      </c>
      <c r="M28" s="27">
        <v>0.029059905912934725</v>
      </c>
    </row>
    <row r="29" spans="1:13" ht="11.25">
      <c r="A29" s="6" t="s">
        <v>28</v>
      </c>
      <c r="B29" s="28">
        <v>611503</v>
      </c>
      <c r="C29" s="29">
        <v>101679</v>
      </c>
      <c r="D29" s="30">
        <f t="shared" si="0"/>
        <v>0.16627718915524536</v>
      </c>
      <c r="E29" s="25">
        <v>608593</v>
      </c>
      <c r="F29" s="26">
        <v>86904</v>
      </c>
      <c r="G29" s="27">
        <f t="shared" si="1"/>
        <v>0.14279493848926952</v>
      </c>
      <c r="H29" s="23">
        <v>582142</v>
      </c>
      <c r="I29" s="23">
        <v>45840</v>
      </c>
      <c r="J29" s="24">
        <f t="shared" si="2"/>
        <v>0.07874367422381481</v>
      </c>
      <c r="K29" s="25">
        <v>580632</v>
      </c>
      <c r="L29" s="26">
        <v>42753</v>
      </c>
      <c r="M29" s="27">
        <v>0.07363183565494151</v>
      </c>
    </row>
    <row r="30" spans="1:13" ht="11.25">
      <c r="A30" s="7" t="s">
        <v>29</v>
      </c>
      <c r="B30" s="31">
        <v>6707012</v>
      </c>
      <c r="C30" s="32">
        <v>643928</v>
      </c>
      <c r="D30" s="33">
        <f t="shared" si="0"/>
        <v>0.09600817771013381</v>
      </c>
      <c r="E30" s="31">
        <f>SUM(E4:E29)</f>
        <v>6543429</v>
      </c>
      <c r="F30" s="32">
        <v>551849</v>
      </c>
      <c r="G30" s="34">
        <f>F30/E30</f>
        <v>0.08433636247906105</v>
      </c>
      <c r="H30" s="32">
        <v>6259679</v>
      </c>
      <c r="I30" s="32">
        <v>317446</v>
      </c>
      <c r="J30" s="35">
        <f t="shared" si="2"/>
        <v>0.05071282409209801</v>
      </c>
      <c r="K30" s="31">
        <v>6226147</v>
      </c>
      <c r="L30" s="32">
        <v>297131</v>
      </c>
      <c r="M30" s="34">
        <v>0.04772309423468479</v>
      </c>
    </row>
    <row r="31" spans="1:13" s="44" customFormat="1" ht="11.25">
      <c r="A31" s="9" t="s">
        <v>35</v>
      </c>
      <c r="B31" s="36">
        <v>133627</v>
      </c>
      <c r="C31" s="37" t="s">
        <v>37</v>
      </c>
      <c r="D31" s="38"/>
      <c r="E31" s="20">
        <v>141434</v>
      </c>
      <c r="F31" s="21">
        <v>9825</v>
      </c>
      <c r="G31" s="39">
        <f>F31/E31</f>
        <v>0.06946703055842302</v>
      </c>
      <c r="H31" s="40">
        <f>H32+H33+H34</f>
        <v>147980</v>
      </c>
      <c r="I31" s="40">
        <f>I32+I33+I34</f>
        <v>10916</v>
      </c>
      <c r="J31" s="41">
        <f>I31/H31</f>
        <v>0.07376672523313961</v>
      </c>
      <c r="K31" s="42">
        <f>K32+K33+K34</f>
        <v>148988</v>
      </c>
      <c r="L31" s="42">
        <f>L32+L33+L34</f>
        <v>11283</v>
      </c>
      <c r="M31" s="43">
        <f>L31/K31</f>
        <v>0.07573093135017585</v>
      </c>
    </row>
    <row r="32" spans="1:13" ht="11.25">
      <c r="A32" s="6" t="s">
        <v>30</v>
      </c>
      <c r="B32" s="25"/>
      <c r="C32" s="45"/>
      <c r="D32" s="46"/>
      <c r="E32" s="25"/>
      <c r="F32" s="26"/>
      <c r="G32" s="43"/>
      <c r="H32" s="23">
        <v>63552</v>
      </c>
      <c r="I32" s="23">
        <v>2158</v>
      </c>
      <c r="J32" s="24">
        <f t="shared" si="2"/>
        <v>0.033956445115810675</v>
      </c>
      <c r="K32" s="25">
        <v>64096</v>
      </c>
      <c r="L32" s="26">
        <v>2209</v>
      </c>
      <c r="M32" s="27">
        <v>0.03446392910634049</v>
      </c>
    </row>
    <row r="33" spans="1:13" ht="11.25">
      <c r="A33" s="6" t="s">
        <v>31</v>
      </c>
      <c r="B33" s="25"/>
      <c r="C33" s="45"/>
      <c r="D33" s="46"/>
      <c r="E33" s="25"/>
      <c r="F33" s="26"/>
      <c r="G33" s="43"/>
      <c r="H33" s="23">
        <v>29278</v>
      </c>
      <c r="I33" s="23">
        <v>8469</v>
      </c>
      <c r="J33" s="24">
        <f t="shared" si="2"/>
        <v>0.2892615615820753</v>
      </c>
      <c r="K33" s="25">
        <v>30570</v>
      </c>
      <c r="L33" s="26">
        <v>8880</v>
      </c>
      <c r="M33" s="27">
        <v>0.2904808635917566</v>
      </c>
    </row>
    <row r="34" spans="1:13" ht="11.25">
      <c r="A34" s="6" t="s">
        <v>32</v>
      </c>
      <c r="B34" s="25"/>
      <c r="C34" s="45"/>
      <c r="D34" s="46"/>
      <c r="E34" s="25"/>
      <c r="F34" s="26"/>
      <c r="G34" s="43"/>
      <c r="H34" s="23">
        <v>55150</v>
      </c>
      <c r="I34" s="23">
        <v>289</v>
      </c>
      <c r="J34" s="24">
        <f t="shared" si="2"/>
        <v>0.005240253853127833</v>
      </c>
      <c r="K34" s="25">
        <v>54322</v>
      </c>
      <c r="L34" s="26">
        <v>194</v>
      </c>
      <c r="M34" s="27">
        <v>0.003571297080372593</v>
      </c>
    </row>
    <row r="35" spans="1:13" ht="11.25">
      <c r="A35" s="6" t="s">
        <v>33</v>
      </c>
      <c r="B35" s="28">
        <v>114983</v>
      </c>
      <c r="C35" s="47" t="s">
        <v>37</v>
      </c>
      <c r="D35" s="48"/>
      <c r="E35" s="28">
        <v>117562</v>
      </c>
      <c r="F35" s="29">
        <v>178</v>
      </c>
      <c r="G35" s="49">
        <f>F35/E35</f>
        <v>0.0015140946904612035</v>
      </c>
      <c r="H35" s="23">
        <v>121041</v>
      </c>
      <c r="I35" s="23">
        <v>73</v>
      </c>
      <c r="J35" s="24">
        <f t="shared" si="2"/>
        <v>0.0006031014284416024</v>
      </c>
      <c r="K35" s="25">
        <v>120891</v>
      </c>
      <c r="L35" s="26">
        <v>59</v>
      </c>
      <c r="M35" s="27">
        <v>0.0004880429477794046</v>
      </c>
    </row>
    <row r="36" spans="1:13" ht="11.25">
      <c r="A36" s="8" t="s">
        <v>34</v>
      </c>
      <c r="B36" s="31">
        <v>248610</v>
      </c>
      <c r="C36" s="31"/>
      <c r="D36" s="50"/>
      <c r="E36" s="31">
        <f>E31+E35</f>
        <v>258996</v>
      </c>
      <c r="F36" s="51">
        <v>10003</v>
      </c>
      <c r="G36" s="52">
        <f>F36/E36</f>
        <v>0.0386222181037545</v>
      </c>
      <c r="H36" s="31">
        <v>269021</v>
      </c>
      <c r="I36" s="32">
        <v>10989</v>
      </c>
      <c r="J36" s="35">
        <f t="shared" si="2"/>
        <v>0.04084811222915683</v>
      </c>
      <c r="K36" s="31">
        <v>269879</v>
      </c>
      <c r="L36" s="32">
        <v>11342</v>
      </c>
      <c r="M36" s="34">
        <v>0.04202624138965981</v>
      </c>
    </row>
    <row r="37" spans="1:7" ht="11.25">
      <c r="A37" s="53" t="s">
        <v>40</v>
      </c>
      <c r="B37" s="53"/>
      <c r="C37" s="53"/>
      <c r="D37" s="53"/>
      <c r="E37" s="54"/>
      <c r="G37" s="53"/>
    </row>
    <row r="38" ht="11.25">
      <c r="A38" s="12" t="s">
        <v>41</v>
      </c>
    </row>
  </sheetData>
  <mergeCells count="4">
    <mergeCell ref="H2:J2"/>
    <mergeCell ref="K2:M2"/>
    <mergeCell ref="E2:G2"/>
    <mergeCell ref="B2:D2"/>
  </mergeCells>
  <printOptions gridLines="1" horizontalCentered="1"/>
  <pageMargins left="0.7874015748031497" right="0.7874015748031497" top="0.5511811023622047" bottom="0.4724409448818898" header="0.2755905511811024" footer="0.1968503937007874"/>
  <pageSetup horizontalDpi="600" verticalDpi="600" orientation="landscape" paperSize="9" r:id="rId1"/>
  <headerFooter alignWithMargins="0">
    <oddHeader>&amp;L&amp;9EXTRAIT DE LA BCP</oddHeader>
    <oddFooter>&amp;L&amp;9DPD-SDESE &amp;C&amp;9CENTRE DE DOCUMENTATION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</dc:creator>
  <cp:keywords/>
  <dc:description/>
  <cp:lastModifiedBy>payrasch</cp:lastModifiedBy>
  <cp:lastPrinted>2013-06-13T08:02:49Z</cp:lastPrinted>
  <dcterms:created xsi:type="dcterms:W3CDTF">2000-11-15T13:39:17Z</dcterms:created>
  <dcterms:modified xsi:type="dcterms:W3CDTF">2013-06-13T08:03:47Z</dcterms:modified>
  <cp:category/>
  <cp:version/>
  <cp:contentType/>
  <cp:contentStatus/>
</cp:coreProperties>
</file>