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195" windowHeight="9210" activeTab="0"/>
  </bookViews>
  <sheets>
    <sheet name="Présentation" sheetId="1" r:id="rId1"/>
    <sheet name="scolarisation-14-ans" sheetId="2" r:id="rId2"/>
    <sheet name="graph" sheetId="3" r:id="rId3"/>
  </sheets>
  <definedNames>
    <definedName name="_xlnm.Print_Titles" localSheetId="1">'scolarisation-14-ans'!$A:$A</definedName>
  </definedNames>
  <calcPr fullCalcOnLoad="1"/>
</workbook>
</file>

<file path=xl/sharedStrings.xml><?xml version="1.0" encoding="utf-8"?>
<sst xmlns="http://schemas.openxmlformats.org/spreadsheetml/2006/main" count="400" uniqueCount="81">
  <si>
    <t>1987</t>
  </si>
  <si>
    <t>1988</t>
  </si>
  <si>
    <t>1989</t>
  </si>
  <si>
    <t>1990</t>
  </si>
  <si>
    <t>1991</t>
  </si>
  <si>
    <t>1992</t>
  </si>
  <si>
    <t>1993</t>
  </si>
  <si>
    <t>1994</t>
  </si>
  <si>
    <t>1995</t>
  </si>
  <si>
    <t>1996</t>
  </si>
  <si>
    <t>1997</t>
  </si>
  <si>
    <t>1998</t>
  </si>
  <si>
    <t>1999</t>
  </si>
  <si>
    <t>2000</t>
  </si>
  <si>
    <t>2001</t>
  </si>
  <si>
    <t>2002</t>
  </si>
  <si>
    <t>2003</t>
  </si>
  <si>
    <t>2004</t>
  </si>
  <si>
    <t>2005</t>
  </si>
  <si>
    <t>2006</t>
  </si>
  <si>
    <t>-</t>
  </si>
  <si>
    <t>direction de l'évaluation, de la prospective et de la performance</t>
  </si>
  <si>
    <t>Rentrée scolaire</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</si>
  <si>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</si>
  <si>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</si>
  <si>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</si>
  <si>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</si>
  <si>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</si>
  <si>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</si>
  <si>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</si>
  <si>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</si>
  <si>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</si>
  <si>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</si>
  <si>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</si>
  <si>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</si>
  <si>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</si>
  <si>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</si>
  <si>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</si>
  <si>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</si>
  <si>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</si>
  <si>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</si>
  <si>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</si>
  <si>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</si>
  <si>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</si>
  <si>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</si>
  <si>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1982</t>
  </si>
  <si>
    <t>1983</t>
  </si>
  <si>
    <t>1984</t>
  </si>
  <si>
    <t>1985</t>
  </si>
  <si>
    <t>1986</t>
  </si>
  <si>
    <t>en pourcentage (%)</t>
  </si>
  <si>
    <t>Population Insee 14 ans</t>
  </si>
  <si>
    <t>Sources</t>
  </si>
  <si>
    <t xml:space="preserve">Présentation de la série </t>
  </si>
  <si>
    <t>CP-CM2</t>
  </si>
  <si>
    <t>Classes de fin d'études élem.</t>
  </si>
  <si>
    <t>6e-5e</t>
  </si>
  <si>
    <t>4e</t>
  </si>
  <si>
    <t>3e</t>
  </si>
  <si>
    <t>Classes pré-pro</t>
  </si>
  <si>
    <t>Ensgt spécial</t>
  </si>
  <si>
    <t>Autre situation</t>
  </si>
  <si>
    <t>2012p</t>
  </si>
  <si>
    <t>2013p</t>
  </si>
  <si>
    <t>2014p</t>
  </si>
  <si>
    <t>Total</t>
  </si>
  <si>
    <t>dont scolarisés MEN</t>
  </si>
  <si>
    <t>Autre situation (1)</t>
  </si>
  <si>
    <t>Enseignement spécial</t>
  </si>
  <si>
    <t>2nd cycle court/2d cycle pro</t>
  </si>
  <si>
    <t>2d cycle long/2d cycle GT</t>
  </si>
  <si>
    <t>2d cycle long/GT</t>
  </si>
  <si>
    <t>(1) Scolarisé dans d'autres formations (apprentissage, formations agricoles, …) ou sorti du système scolaire</t>
  </si>
  <si>
    <t>Où se trouvent les jeunes de 14 ans ?</t>
  </si>
  <si>
    <t>En effectif</t>
  </si>
  <si>
    <t>En pourcentage (%)</t>
  </si>
  <si>
    <t>Où se trouvent les jeunes de 14 ans  ?</t>
  </si>
  <si>
    <t>Lecture : En 1958, 11,2% des élèves de 14 ans de France métropolitaine sont scolarisés dans une classe de fin d'études primaires</t>
  </si>
  <si>
    <t>Champ : France métropolitaine, enseignement public et privé du MEN</t>
  </si>
  <si>
    <t>Sources : recensements annuels des élèves des établissements scolaires du ministère en charge de l'éducation nationale (MEN)</t>
  </si>
  <si>
    <t>CAP 3 ans/2nd cycle pro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</si>
</sst>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50">
    <font>
      <sz val="10"/>
      <name val="Arial"/>
      <family val="0"/>
    </font>
    <font>
      <sz val="8"/>
      <name val="Arial"/>
      <family val="2"/>
    </font>
    <font>
      <b/>
      <sz val="8"/>
      <name val="Arial"/>
      <family val="2"/>
    </font>
    <font>
      <b/>
      <sz val="8"/>
      <color indexed="9"/>
      <name val="Arial"/>
      <family val="2"/>
    </font>
    <font>
      <i/>
      <sz val="8"/>
      <name val="Arial"/>
      <family val="2"/>
    </font>
    <font>
      <sz val="8"/>
      <color indexed="8"/>
      <name val="Arial"/>
      <family val="2"/>
    </font>
    <font>
      <b/>
      <sz val="14"/>
      <color indexed="9"/>
      <name val="Arial"/>
      <family val="2"/>
    </font>
    <font>
      <b/>
      <sz val="14"/>
      <color indexed="54"/>
      <name val="Arial Black"/>
      <family val="2"/>
    </font>
    <font>
      <b/>
      <sz val="14"/>
      <color indexed="53"/>
      <name val="Arial Black"/>
      <family val="2"/>
    </font>
    <font>
      <b/>
      <sz val="10"/>
      <color indexed="62"/>
      <name val="Arial"/>
      <family val="2"/>
    </font>
    <font>
      <b/>
      <sz val="14"/>
      <color indexed="10"/>
      <name val="Arial"/>
      <family val="2"/>
    </font>
    <font>
      <b/>
      <sz val="12"/>
      <name val="Arial"/>
      <family val="2"/>
    </font>
    <font>
      <sz val="8"/>
      <color indexed="10"/>
      <name val="Arial"/>
      <family val="2"/>
    </font>
    <font>
      <b/>
      <sz val="12"/>
      <color indexed="10"/>
      <name val="Arial"/>
      <family val="2"/>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b/>
      <sz val="10"/>
      <color indexed="8"/>
      <name val="Arial"/>
      <family val="2"/>
    </font>
    <font>
      <b/>
      <sz val="9"/>
      <color indexed="21"/>
      <name val="Arial"/>
      <family val="2"/>
    </font>
    <font>
      <b/>
      <sz val="9"/>
      <color indexed="12"/>
      <name val="Arial"/>
      <family val="2"/>
    </font>
    <font>
      <sz val="9"/>
      <color indexed="8"/>
      <name val="Arial"/>
      <family val="2"/>
    </font>
    <font>
      <sz val="8"/>
      <color indexed="8"/>
      <name val="Calibri"/>
      <family val="2"/>
    </font>
    <font>
      <sz val="11.75"/>
      <color indexed="8"/>
      <name val="Arial"/>
      <family val="2"/>
    </font>
    <font>
      <b/>
      <sz val="9"/>
      <color indexed="8"/>
      <name val="Arial"/>
      <family val="2"/>
    </font>
    <font>
      <b/>
      <sz val="8"/>
      <color indexed="8"/>
      <name val="Arial"/>
      <family val="2"/>
    </font>
    <font>
      <b/>
      <sz val="9"/>
      <color indexed="9"/>
      <name val="Arial"/>
      <family val="2"/>
    </font>
    <font>
      <b/>
      <sz val="11.75"/>
      <color indexed="8"/>
      <name val="Arial"/>
      <family val="2"/>
    </font>
    <font>
      <b/>
      <sz val="7"/>
      <color indexed="20"/>
      <name val="Arial"/>
      <family val="2"/>
    </font>
    <font>
      <sz val="8"/>
      <color indexed="9"/>
      <name val="Arial"/>
      <family val="2"/>
    </font>
    <font>
      <b/>
      <u val="single"/>
      <sz val="9"/>
      <color indexed="8"/>
      <name val="Arial"/>
      <family val="2"/>
    </font>
    <font>
      <sz val="9"/>
      <color indexed="12"/>
      <name val="Arial"/>
      <family val="2"/>
    </font>
    <font>
      <b/>
      <sz val="9"/>
      <color indexed="8"/>
      <name val="Calibri"/>
      <family val="2"/>
    </font>
    <font>
      <sz val="9"/>
      <name val="Arial"/>
      <family val="2"/>
    </font>
    <font>
      <i/>
      <sz val="9"/>
      <color indexed="8"/>
      <name val="Arial"/>
      <family val="2"/>
    </font>
  </fonts>
  <fills count="21">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
      <patternFill patternType="solid">
        <fgColor indexed="49"/>
        <bgColor indexed="64"/>
      </patternFill>
    </fill>
    <fill>
      <patternFill patternType="solid">
        <fgColor indexed="11"/>
        <bgColor indexed="64"/>
      </patternFill>
    </fill>
    <fill>
      <patternFill patternType="solid">
        <fgColor indexed="14"/>
        <bgColor indexed="64"/>
      </patternFill>
    </fill>
    <fill>
      <patternFill patternType="solid">
        <fgColor indexed="51"/>
        <bgColor indexed="64"/>
      </patternFill>
    </fill>
    <fill>
      <patternFill patternType="solid">
        <fgColor indexed="40"/>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31"/>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11"/>
      </bottom>
    </border>
    <border>
      <left>
        <color indexed="63"/>
      </left>
      <right>
        <color indexed="63"/>
      </right>
      <top>
        <color indexed="63"/>
      </top>
      <bottom style="thick">
        <color indexed="43"/>
      </bottom>
    </border>
    <border>
      <left>
        <color indexed="63"/>
      </left>
      <right>
        <color indexed="63"/>
      </right>
      <top>
        <color indexed="63"/>
      </top>
      <bottom style="medium">
        <color indexed="43"/>
      </bottom>
    </border>
    <border>
      <left>
        <color indexed="63"/>
      </left>
      <right>
        <color indexed="63"/>
      </right>
      <top style="thin">
        <color indexed="11"/>
      </top>
      <bottom style="double">
        <color indexed="11"/>
      </bottom>
    </border>
    <border>
      <left style="double">
        <color indexed="63"/>
      </left>
      <right style="double">
        <color indexed="63"/>
      </right>
      <top style="double">
        <color indexed="63"/>
      </top>
      <bottom style="double">
        <color indexed="63"/>
      </bottom>
    </border>
    <border>
      <left style="thin">
        <color indexed="54"/>
      </left>
      <right style="thin">
        <color indexed="54"/>
      </right>
      <top style="medium">
        <color indexed="54"/>
      </top>
      <bottom style="medium">
        <color indexed="54"/>
      </bottom>
    </border>
    <border>
      <left style="thin">
        <color indexed="54"/>
      </left>
      <right>
        <color indexed="63"/>
      </right>
      <top style="medium">
        <color indexed="54"/>
      </top>
      <bottom style="medium">
        <color indexed="54"/>
      </bottom>
    </border>
    <border>
      <left>
        <color indexed="63"/>
      </left>
      <right style="thin">
        <color indexed="54"/>
      </right>
      <top style="medium">
        <color indexed="54"/>
      </top>
      <bottom style="medium">
        <color indexed="54"/>
      </bottom>
    </border>
    <border>
      <left style="thin">
        <color indexed="31"/>
      </left>
      <right style="thin">
        <color indexed="31"/>
      </right>
      <top style="medium">
        <color indexed="54"/>
      </top>
      <bottom style="medium">
        <color indexed="54"/>
      </bottom>
    </border>
    <border>
      <left style="medium">
        <color indexed="54"/>
      </left>
      <right style="thin">
        <color indexed="54"/>
      </right>
      <top style="medium">
        <color indexed="54"/>
      </top>
      <bottom style="medium">
        <color indexed="54"/>
      </bottom>
    </border>
    <border>
      <left style="thin">
        <color indexed="54"/>
      </left>
      <right style="medium">
        <color indexed="54"/>
      </right>
      <top style="medium">
        <color indexed="54"/>
      </top>
      <bottom style="medium">
        <color indexed="54"/>
      </bottom>
    </border>
    <border>
      <left style="thin">
        <color indexed="31"/>
      </left>
      <right style="thin">
        <color indexed="31"/>
      </right>
      <top style="thin">
        <color indexed="31"/>
      </top>
      <bottom style="thin">
        <color indexed="31"/>
      </bottom>
    </border>
    <border>
      <left>
        <color indexed="63"/>
      </left>
      <right style="thin">
        <color indexed="54"/>
      </right>
      <top style="medium">
        <color indexed="54"/>
      </top>
      <bottom>
        <color indexed="63"/>
      </bottom>
    </border>
    <border>
      <left style="thin">
        <color indexed="54"/>
      </left>
      <right style="thin">
        <color indexed="54"/>
      </right>
      <top style="medium">
        <color indexed="54"/>
      </top>
      <bottom>
        <color indexed="63"/>
      </bottom>
    </border>
    <border>
      <left style="thin">
        <color indexed="54"/>
      </left>
      <right>
        <color indexed="63"/>
      </right>
      <top style="medium">
        <color indexed="54"/>
      </top>
      <bottom>
        <color indexed="63"/>
      </bottom>
    </border>
    <border>
      <left style="thin">
        <color indexed="31"/>
      </left>
      <right style="thin">
        <color indexed="31"/>
      </right>
      <top style="medium">
        <color indexed="54"/>
      </top>
      <bottom>
        <color indexed="63"/>
      </bottom>
    </border>
    <border>
      <left style="medium">
        <color indexed="54"/>
      </left>
      <right style="thin">
        <color indexed="54"/>
      </right>
      <top style="medium">
        <color indexed="54"/>
      </top>
      <bottom>
        <color indexed="63"/>
      </bottom>
    </border>
    <border>
      <left style="thin">
        <color indexed="31"/>
      </left>
      <right style="thin">
        <color indexed="31"/>
      </right>
      <top style="thin">
        <color indexed="31"/>
      </top>
      <bottom style="thin">
        <color indexed="54"/>
      </bottom>
    </border>
    <border>
      <left style="thin">
        <color indexed="31"/>
      </left>
      <right style="thin">
        <color indexed="31"/>
      </right>
      <top style="medium">
        <color indexed="54"/>
      </top>
      <bottom style="thin">
        <color indexed="31"/>
      </bottom>
    </border>
    <border>
      <left>
        <color indexed="63"/>
      </left>
      <right>
        <color indexed="63"/>
      </right>
      <top>
        <color indexed="63"/>
      </top>
      <bottom style="medium">
        <color indexed="54"/>
      </bottom>
    </border>
    <border>
      <left>
        <color indexed="63"/>
      </left>
      <right style="thin">
        <color indexed="31"/>
      </right>
      <top>
        <color indexed="63"/>
      </top>
      <bottom>
        <color indexed="63"/>
      </bottom>
    </border>
    <border>
      <left>
        <color indexed="63"/>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style="medium">
        <color indexed="54"/>
      </right>
      <top style="medium">
        <color indexed="54"/>
      </top>
      <bottom>
        <color indexed="63"/>
      </bottom>
    </border>
    <border>
      <left>
        <color indexed="63"/>
      </left>
      <right>
        <color indexed="63"/>
      </right>
      <top style="thin">
        <color indexed="54"/>
      </top>
      <bottom style="thin">
        <color indexed="54"/>
      </bottom>
    </border>
    <border>
      <left style="thin">
        <color indexed="31"/>
      </left>
      <right style="thin">
        <color indexed="31"/>
      </right>
      <top style="thin">
        <color indexed="54"/>
      </top>
      <bottom style="thin">
        <color indexed="54"/>
      </bottom>
    </border>
    <border>
      <left style="thin">
        <color indexed="31"/>
      </left>
      <right style="thin">
        <color indexed="31"/>
      </right>
      <top>
        <color indexed="63"/>
      </top>
      <bottom style="thin">
        <color indexed="3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3"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7" fillId="0" borderId="0" applyNumberFormat="0" applyFill="0" applyBorder="0" applyAlignment="0" applyProtection="0"/>
    <xf numFmtId="0" fontId="18" fillId="10" borderId="1" applyNumberFormat="0" applyAlignment="0" applyProtection="0"/>
    <xf numFmtId="0" fontId="19" fillId="0" borderId="2" applyNumberFormat="0" applyFill="0" applyAlignment="0" applyProtection="0"/>
    <xf numFmtId="0" fontId="0" fillId="4" borderId="3" applyNumberFormat="0" applyFont="0" applyAlignment="0" applyProtection="0"/>
    <xf numFmtId="0" fontId="20" fillId="8" borderId="1" applyNumberFormat="0" applyAlignment="0" applyProtection="0"/>
    <xf numFmtId="0" fontId="2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7" borderId="0" applyNumberFormat="0" applyBorder="0" applyAlignment="0" applyProtection="0"/>
    <xf numFmtId="9" fontId="0" fillId="0" borderId="0" applyFont="0" applyFill="0" applyBorder="0" applyAlignment="0" applyProtection="0"/>
    <xf numFmtId="0" fontId="23" fillId="2" borderId="0" applyNumberFormat="0" applyBorder="0" applyAlignment="0" applyProtection="0"/>
    <xf numFmtId="0" fontId="24" fillId="10"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18" borderId="9" applyNumberFormat="0" applyAlignment="0" applyProtection="0"/>
  </cellStyleXfs>
  <cellXfs count="90">
    <xf numFmtId="0" fontId="0" fillId="0" borderId="0" xfId="0" applyAlignment="1">
      <alignment/>
    </xf>
    <xf numFmtId="0" fontId="1" fillId="0" borderId="0" xfId="0" applyFont="1" applyAlignment="1">
      <alignment/>
    </xf>
    <xf numFmtId="0" fontId="3" fillId="17" borderId="10" xfId="0" applyFont="1" applyFill="1" applyBorder="1" applyAlignment="1">
      <alignment horizontal="center" vertical="center" wrapText="1"/>
    </xf>
    <xf numFmtId="0" fontId="2" fillId="0" borderId="0" xfId="0" applyFont="1" applyAlignment="1">
      <alignment/>
    </xf>
    <xf numFmtId="0" fontId="3" fillId="17" borderId="11"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3" fillId="17" borderId="13" xfId="0" applyFont="1" applyFill="1" applyBorder="1" applyAlignment="1">
      <alignment horizontal="center" vertical="center" wrapText="1"/>
    </xf>
    <xf numFmtId="0" fontId="3" fillId="17" borderId="14" xfId="0" applyFont="1" applyFill="1" applyBorder="1" applyAlignment="1">
      <alignment horizontal="center" vertical="center" wrapText="1"/>
    </xf>
    <xf numFmtId="0" fontId="3" fillId="17" borderId="15" xfId="0" applyFont="1" applyFill="1" applyBorder="1" applyAlignment="1">
      <alignment horizontal="center" vertical="center" wrapText="1"/>
    </xf>
    <xf numFmtId="3" fontId="1" fillId="0" borderId="16" xfId="0" applyNumberFormat="1" applyFont="1" applyFill="1" applyBorder="1" applyAlignment="1" quotePrefix="1">
      <alignment horizontal="right"/>
    </xf>
    <xf numFmtId="3" fontId="1" fillId="0" borderId="0" xfId="0" applyNumberFormat="1" applyFont="1" applyAlignment="1">
      <alignment/>
    </xf>
    <xf numFmtId="3" fontId="1" fillId="0" borderId="16" xfId="0" applyNumberFormat="1" applyFont="1" applyFill="1" applyBorder="1" applyAlignment="1">
      <alignment horizontal="right"/>
    </xf>
    <xf numFmtId="3" fontId="1" fillId="0" borderId="0" xfId="0" applyNumberFormat="1" applyFont="1" applyFill="1" applyAlignment="1">
      <alignment horizontal="right"/>
    </xf>
    <xf numFmtId="3" fontId="1" fillId="0" borderId="16" xfId="0" applyNumberFormat="1" applyFont="1" applyBorder="1" applyAlignment="1">
      <alignment horizontal="right"/>
    </xf>
    <xf numFmtId="3" fontId="1" fillId="0" borderId="0" xfId="0" applyNumberFormat="1" applyFont="1" applyAlignment="1">
      <alignment horizontal="right"/>
    </xf>
    <xf numFmtId="0" fontId="3" fillId="17" borderId="17" xfId="0" applyFont="1" applyFill="1" applyBorder="1" applyAlignment="1">
      <alignment horizontal="center" vertical="center" wrapText="1"/>
    </xf>
    <xf numFmtId="0" fontId="3" fillId="17" borderId="18" xfId="0" applyFont="1"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0" fontId="0" fillId="0" borderId="0" xfId="0" applyFont="1" applyFill="1" applyBorder="1" applyAlignment="1">
      <alignment horizontal="center" wrapText="1"/>
    </xf>
    <xf numFmtId="0" fontId="7"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10" fillId="0" borderId="0" xfId="0" applyFont="1" applyAlignment="1">
      <alignment vertical="center"/>
    </xf>
    <xf numFmtId="0" fontId="6" fillId="17" borderId="0" xfId="0" applyFont="1" applyFill="1" applyAlignment="1">
      <alignment horizontal="center" vertical="center" wrapText="1"/>
    </xf>
    <xf numFmtId="0" fontId="6" fillId="0" borderId="0" xfId="0" applyFont="1" applyFill="1" applyAlignment="1">
      <alignment vertical="center" wrapText="1"/>
    </xf>
    <xf numFmtId="0" fontId="8" fillId="0" borderId="0" xfId="0" applyFont="1" applyFill="1" applyBorder="1" applyAlignment="1">
      <alignment/>
    </xf>
    <xf numFmtId="3" fontId="1" fillId="0" borderId="0" xfId="0" applyNumberFormat="1" applyFont="1" applyFill="1" applyBorder="1" applyAlignment="1">
      <alignment horizontal="center" vertical="center" wrapText="1"/>
    </xf>
    <xf numFmtId="0" fontId="1" fillId="0" borderId="0" xfId="0" applyFont="1" applyFill="1" applyBorder="1" applyAlignment="1">
      <alignment/>
    </xf>
    <xf numFmtId="0" fontId="3" fillId="17" borderId="11" xfId="0" applyFont="1" applyFill="1" applyBorder="1" applyAlignment="1" applyProtection="1">
      <alignment horizontal="left" vertical="center" wrapText="1"/>
      <protection locked="0"/>
    </xf>
    <xf numFmtId="165" fontId="1" fillId="0" borderId="0" xfId="0" applyNumberFormat="1" applyFont="1" applyAlignment="1">
      <alignment/>
    </xf>
    <xf numFmtId="165" fontId="1" fillId="0" borderId="16" xfId="0" applyNumberFormat="1" applyFont="1" applyBorder="1" applyAlignment="1">
      <alignment horizontal="right"/>
    </xf>
    <xf numFmtId="165" fontId="1" fillId="0" borderId="0" xfId="0" applyNumberFormat="1" applyFont="1" applyFill="1" applyAlignment="1">
      <alignment horizontal="right"/>
    </xf>
    <xf numFmtId="165" fontId="4" fillId="0" borderId="0" xfId="0" applyNumberFormat="1" applyFont="1" applyFill="1" applyAlignment="1">
      <alignment horizontal="right"/>
    </xf>
    <xf numFmtId="165" fontId="4" fillId="0" borderId="0" xfId="0" applyNumberFormat="1" applyFont="1" applyAlignment="1">
      <alignment horizontal="right"/>
    </xf>
    <xf numFmtId="165" fontId="1" fillId="0" borderId="0" xfId="0" applyNumberFormat="1" applyFont="1" applyAlignment="1">
      <alignment horizontal="right"/>
    </xf>
    <xf numFmtId="0" fontId="11" fillId="0" borderId="0" xfId="0" applyFont="1" applyAlignment="1">
      <alignment/>
    </xf>
    <xf numFmtId="0" fontId="3" fillId="17" borderId="19" xfId="0" applyFont="1" applyFill="1" applyBorder="1" applyAlignment="1" applyProtection="1">
      <alignment horizontal="left" vertical="center" wrapText="1"/>
      <protection locked="0"/>
    </xf>
    <xf numFmtId="0" fontId="3" fillId="17" borderId="20" xfId="0" applyFont="1" applyFill="1" applyBorder="1" applyAlignment="1">
      <alignment horizontal="center" vertical="center" wrapText="1"/>
    </xf>
    <xf numFmtId="0" fontId="3" fillId="17" borderId="21" xfId="0" applyFont="1" applyFill="1" applyBorder="1" applyAlignment="1">
      <alignment horizontal="center" vertical="center" wrapText="1"/>
    </xf>
    <xf numFmtId="0" fontId="3" fillId="17" borderId="19" xfId="0" applyFont="1" applyFill="1" applyBorder="1" applyAlignment="1">
      <alignment horizontal="center" vertical="center" wrapText="1"/>
    </xf>
    <xf numFmtId="3" fontId="1" fillId="0" borderId="22" xfId="0" applyNumberFormat="1" applyFont="1" applyFill="1" applyBorder="1" applyAlignment="1">
      <alignment/>
    </xf>
    <xf numFmtId="3" fontId="1" fillId="0" borderId="22" xfId="0" applyNumberFormat="1" applyFont="1" applyBorder="1" applyAlignment="1">
      <alignment/>
    </xf>
    <xf numFmtId="165" fontId="1" fillId="0" borderId="23" xfId="0" applyNumberFormat="1" applyFont="1" applyBorder="1" applyAlignment="1">
      <alignment horizontal="right"/>
    </xf>
    <xf numFmtId="3" fontId="12" fillId="0" borderId="24" xfId="0" applyNumberFormat="1" applyFont="1" applyFill="1" applyBorder="1" applyAlignment="1">
      <alignment horizontal="center" vertical="center" wrapText="1"/>
    </xf>
    <xf numFmtId="0" fontId="13" fillId="0" borderId="0" xfId="0" applyFont="1" applyAlignment="1">
      <alignment/>
    </xf>
    <xf numFmtId="3" fontId="13" fillId="0" borderId="0" xfId="0" applyNumberFormat="1" applyFont="1" applyFill="1" applyBorder="1" applyAlignment="1">
      <alignment horizontal="center" vertical="center"/>
    </xf>
    <xf numFmtId="3" fontId="1" fillId="0" borderId="0" xfId="0" applyNumberFormat="1" applyFont="1" applyFill="1" applyAlignment="1">
      <alignment horizontal="left"/>
    </xf>
    <xf numFmtId="3" fontId="1" fillId="0" borderId="25" xfId="0" applyNumberFormat="1" applyFont="1" applyFill="1" applyBorder="1" applyAlignment="1" quotePrefix="1">
      <alignment/>
    </xf>
    <xf numFmtId="3" fontId="1" fillId="0" borderId="0" xfId="0" applyNumberFormat="1" applyFont="1" applyAlignment="1">
      <alignment/>
    </xf>
    <xf numFmtId="3" fontId="1" fillId="0" borderId="0" xfId="0" applyNumberFormat="1" applyFont="1" applyFill="1" applyAlignment="1">
      <alignment/>
    </xf>
    <xf numFmtId="3" fontId="1" fillId="0" borderId="26" xfId="0" applyNumberFormat="1" applyFont="1" applyFill="1" applyBorder="1" applyAlignment="1" quotePrefix="1">
      <alignment horizontal="right"/>
    </xf>
    <xf numFmtId="3" fontId="1" fillId="0" borderId="26" xfId="0" applyNumberFormat="1" applyFont="1" applyFill="1" applyBorder="1" applyAlignment="1">
      <alignment horizontal="right"/>
    </xf>
    <xf numFmtId="3" fontId="1" fillId="0" borderId="25" xfId="0" applyNumberFormat="1" applyFont="1" applyFill="1" applyBorder="1" applyAlignment="1" quotePrefix="1">
      <alignment horizontal="right"/>
    </xf>
    <xf numFmtId="3" fontId="1" fillId="0" borderId="0" xfId="0" applyNumberFormat="1" applyFont="1" applyAlignment="1">
      <alignment horizontal="left"/>
    </xf>
    <xf numFmtId="3" fontId="1" fillId="0" borderId="26" xfId="0" applyNumberFormat="1" applyFont="1" applyBorder="1" applyAlignment="1">
      <alignment/>
    </xf>
    <xf numFmtId="3" fontId="1" fillId="0" borderId="16" xfId="0" applyNumberFormat="1" applyFont="1" applyBorder="1" applyAlignment="1">
      <alignment/>
    </xf>
    <xf numFmtId="3" fontId="5" fillId="0" borderId="16" xfId="0" applyNumberFormat="1" applyFont="1" applyFill="1" applyBorder="1" applyAlignment="1">
      <alignment/>
    </xf>
    <xf numFmtId="165" fontId="3" fillId="19" borderId="0" xfId="0" applyNumberFormat="1" applyFont="1" applyFill="1" applyBorder="1" applyAlignment="1">
      <alignment/>
    </xf>
    <xf numFmtId="165" fontId="3" fillId="19" borderId="27" xfId="0" applyNumberFormat="1" applyFont="1" applyFill="1" applyBorder="1" applyAlignment="1">
      <alignment horizontal="right"/>
    </xf>
    <xf numFmtId="3" fontId="1" fillId="0" borderId="0" xfId="0" applyNumberFormat="1" applyFont="1" applyFill="1" applyBorder="1" applyAlignment="1">
      <alignment horizontal="left"/>
    </xf>
    <xf numFmtId="3" fontId="14" fillId="0" borderId="0" xfId="0" applyNumberFormat="1" applyFont="1" applyAlignment="1">
      <alignment/>
    </xf>
    <xf numFmtId="3" fontId="1" fillId="0" borderId="0" xfId="0" applyNumberFormat="1" applyFont="1" applyFill="1" applyBorder="1" applyAlignment="1">
      <alignment/>
    </xf>
    <xf numFmtId="3" fontId="1" fillId="0" borderId="0" xfId="0" applyNumberFormat="1" applyFont="1" applyBorder="1" applyAlignment="1">
      <alignment/>
    </xf>
    <xf numFmtId="3" fontId="3" fillId="17" borderId="22" xfId="0" applyNumberFormat="1" applyFont="1" applyFill="1" applyBorder="1" applyAlignment="1">
      <alignment/>
    </xf>
    <xf numFmtId="0" fontId="3" fillId="17" borderId="28" xfId="0" applyFont="1" applyFill="1" applyBorder="1" applyAlignment="1">
      <alignment horizontal="center" vertical="center" wrapText="1"/>
    </xf>
    <xf numFmtId="3" fontId="1" fillId="0" borderId="0" xfId="0" applyNumberFormat="1" applyFont="1" applyFill="1" applyAlignment="1">
      <alignment/>
    </xf>
    <xf numFmtId="3" fontId="4" fillId="0" borderId="29" xfId="0" applyNumberFormat="1" applyFont="1" applyFill="1" applyBorder="1" applyAlignment="1">
      <alignment/>
    </xf>
    <xf numFmtId="3" fontId="4" fillId="0" borderId="30" xfId="0" applyNumberFormat="1" applyFont="1" applyFill="1" applyBorder="1" applyAlignment="1">
      <alignment/>
    </xf>
    <xf numFmtId="0" fontId="4" fillId="0" borderId="0" xfId="0" applyFont="1" applyAlignment="1">
      <alignment/>
    </xf>
    <xf numFmtId="165" fontId="1" fillId="0" borderId="0" xfId="0" applyNumberFormat="1" applyFont="1" applyFill="1" applyBorder="1" applyAlignment="1">
      <alignment horizontal="right"/>
    </xf>
    <xf numFmtId="165" fontId="1" fillId="0" borderId="31" xfId="0" applyNumberFormat="1" applyFont="1" applyBorder="1" applyAlignment="1">
      <alignment horizontal="right"/>
    </xf>
    <xf numFmtId="3" fontId="1" fillId="0" borderId="0" xfId="0" applyNumberFormat="1" applyFont="1" applyFill="1" applyBorder="1" applyAlignment="1" quotePrefix="1">
      <alignment horizontal="right"/>
    </xf>
    <xf numFmtId="0" fontId="0" fillId="0" borderId="0" xfId="0" applyFont="1" applyAlignment="1">
      <alignment/>
    </xf>
    <xf numFmtId="3" fontId="13" fillId="0" borderId="0" xfId="0" applyNumberFormat="1" applyFont="1" applyFill="1" applyBorder="1" applyAlignment="1">
      <alignment horizontal="left" vertical="center"/>
    </xf>
    <xf numFmtId="3" fontId="44" fillId="17" borderId="22" xfId="0" applyNumberFormat="1" applyFont="1" applyFill="1" applyBorder="1" applyAlignment="1">
      <alignment/>
    </xf>
    <xf numFmtId="165" fontId="1" fillId="0" borderId="0" xfId="0" applyNumberFormat="1" applyFont="1" applyBorder="1" applyAlignment="1">
      <alignment horizontal="right"/>
    </xf>
    <xf numFmtId="3" fontId="1" fillId="0" borderId="26" xfId="0" applyNumberFormat="1" applyFont="1" applyFill="1" applyBorder="1" applyAlignment="1">
      <alignment/>
    </xf>
    <xf numFmtId="3" fontId="1" fillId="0" borderId="16" xfId="0" applyNumberFormat="1" applyFont="1" applyFill="1" applyBorder="1" applyAlignment="1">
      <alignment/>
    </xf>
    <xf numFmtId="3" fontId="5" fillId="0" borderId="0" xfId="0" applyNumberFormat="1" applyFont="1" applyFill="1" applyAlignment="1">
      <alignment vertical="center"/>
    </xf>
    <xf numFmtId="3" fontId="5" fillId="0" borderId="16" xfId="0" applyNumberFormat="1" applyFont="1" applyFill="1" applyBorder="1" applyAlignment="1">
      <alignment vertical="center"/>
    </xf>
    <xf numFmtId="164" fontId="1" fillId="0" borderId="16" xfId="0" applyNumberFormat="1" applyFont="1" applyBorder="1" applyAlignment="1" quotePrefix="1">
      <alignment horizontal="right"/>
    </xf>
    <xf numFmtId="165" fontId="0" fillId="0" borderId="0" xfId="0" applyNumberFormat="1" applyAlignment="1">
      <alignment/>
    </xf>
    <xf numFmtId="165" fontId="1" fillId="0" borderId="0" xfId="0" applyNumberFormat="1" applyFont="1" applyAlignment="1">
      <alignment/>
    </xf>
    <xf numFmtId="3" fontId="1" fillId="0" borderId="16" xfId="0" applyNumberFormat="1" applyFont="1" applyFill="1" applyBorder="1" applyAlignment="1">
      <alignment horizontal="right"/>
    </xf>
    <xf numFmtId="3" fontId="1" fillId="20" borderId="0" xfId="0" applyNumberFormat="1" applyFont="1" applyFill="1" applyAlignment="1">
      <alignment horizontal="left"/>
    </xf>
    <xf numFmtId="3" fontId="1" fillId="20" borderId="0" xfId="0" applyNumberFormat="1" applyFont="1" applyFill="1" applyBorder="1" applyAlignment="1">
      <alignment horizontal="left"/>
    </xf>
    <xf numFmtId="0" fontId="0" fillId="0" borderId="0" xfId="0" applyBorder="1" applyAlignment="1">
      <alignment vertical="top" wrapText="1"/>
    </xf>
    <xf numFmtId="0" fontId="9" fillId="0" borderId="0" xfId="0" applyFont="1" applyBorder="1" applyAlignment="1">
      <alignment horizontal="left"/>
    </xf>
    <xf numFmtId="0" fontId="6" fillId="17" borderId="0" xfId="0" applyFont="1" applyFill="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95"/>
          <c:w val="0.9765"/>
          <c:h val="0.941"/>
        </c:manualLayout>
      </c:layout>
      <c:areaChart>
        <c:grouping val="stacked"/>
        <c:varyColors val="0"/>
        <c:ser>
          <c:idx val="0"/>
          <c:order val="0"/>
          <c:tx>
            <c:strRef>
              <c:f>graph!$A$4</c:f>
              <c:strCache>
                <c:ptCount val="1"/>
                <c:pt idx="0">
                  <c:v>CP-CM2</c:v>
                </c:pt>
              </c:strCache>
            </c:strRef>
          </c:tx>
          <c:spPr>
            <a:solidFill>
              <a:srgbClr val="8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graph!$B$4:$BF$4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1"/>
          <c:order val="1"/>
          <c:tx>
            <c:strRef>
              <c:f>graph!$A$5</c:f>
              <c:strCache>
                <c:ptCount val="1"/>
                <c:pt idx="0">
                  <c:v>Classes de fin d'études élem.</c:v>
                </c:pt>
              </c:strCache>
            </c:strRef>
          </c:tx>
          <c:spPr>
            <a:solidFill>
              <a:srgbClr val="FF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graph!$B$5:$BF$5</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2"/>
          <c:order val="2"/>
          <c:tx>
            <c:strRef>
              <c:f>graph!$A$6</c:f>
              <c:strCache>
                <c:ptCount val="1"/>
                <c:pt idx="0">
                  <c:v>6e-5e</c:v>
                </c:pt>
              </c:strCache>
            </c:strRef>
          </c:tx>
          <c:spPr>
            <a:solidFill>
              <a:srgbClr val="CC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graph!$B$6:$BF$6</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3"/>
          <c:order val="3"/>
          <c:tx>
            <c:strRef>
              <c:f>graph!$A$7</c:f>
              <c:strCache>
                <c:ptCount val="1"/>
                <c:pt idx="0">
                  <c:v>4e</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graph!$B$7:$BF$7</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4"/>
          <c:order val="4"/>
          <c:tx>
            <c:strRef>
              <c:f>graph!$A$8</c:f>
              <c:strCache>
                <c:ptCount val="1"/>
                <c:pt idx="0">
                  <c:v>3e</c:v>
                </c:pt>
              </c:strCache>
            </c:strRef>
          </c:tx>
          <c:spPr>
            <a:solidFill>
              <a:srgbClr val="6666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graph!$B$8:$BF$8</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5"/>
          <c:order val="5"/>
          <c:tx>
            <c:strRef>
              <c:f>graph!$A$9</c:f>
              <c:strCache>
                <c:ptCount val="1"/>
                <c:pt idx="0">
                  <c:v>Classes pré-pro</c:v>
                </c:pt>
              </c:strCache>
            </c:strRef>
          </c:tx>
          <c:spPr>
            <a:solidFill>
              <a:srgbClr val="5FE8D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graph!$B$9:$BF$9</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6"/>
          <c:order val="6"/>
          <c:tx>
            <c:strRef>
              <c:f>graph!$A$10</c:f>
              <c:strCache>
                <c:ptCount val="1"/>
                <c:pt idx="0">
                  <c:v>CAP 3 ans/2nd cycle pro</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graph!$B$10:$BF$10</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7"/>
          <c:order val="7"/>
          <c:tx>
            <c:strRef>
              <c:f>graph!$A$11</c:f>
              <c:strCache>
                <c:ptCount val="1"/>
                <c:pt idx="0">
                  <c:v>2d cycle long/GT</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graph!$B$11:$BF$11</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8"/>
          <c:order val="8"/>
          <c:tx>
            <c:strRef>
              <c:f>graph!$A$12</c:f>
              <c:strCache>
                <c:ptCount val="1"/>
                <c:pt idx="0">
                  <c:v>Ensgt spécial</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graph!$B$12:$BF$12</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9"/>
          <c:order val="9"/>
          <c:tx>
            <c:strRef>
              <c:f>graph!$A$13</c:f>
              <c:strCache>
                <c:ptCount val="1"/>
                <c:pt idx="0">
                  <c:v>Autre situation</c:v>
                </c:pt>
              </c:strCache>
            </c:strRef>
          </c:tx>
          <c:spPr>
            <a:solidFill>
              <a:srgbClr val="F2F2F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graph!$B$13:$BF$13</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axId val="42393836"/>
        <c:axId val="46000205"/>
      </c:areaChart>
      <c:catAx>
        <c:axId val="4239383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6000205"/>
        <c:crosses val="autoZero"/>
        <c:auto val="1"/>
        <c:lblOffset val="100"/>
        <c:tickLblSkip val="2"/>
        <c:noMultiLvlLbl val="0"/>
      </c:catAx>
      <c:valAx>
        <c:axId val="46000205"/>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393836"/>
        <c:crossesAt val="1"/>
        <c:crossBetween val="midCat"/>
        <c:dispUnits/>
      </c:valAx>
      <c:spPr>
        <a:solidFill>
          <a:srgbClr val="C0C0C0"/>
        </a:solid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1428750</xdr:colOff>
      <xdr:row>1</xdr:row>
      <xdr:rowOff>0</xdr:rowOff>
    </xdr:to>
    <xdr:pic>
      <xdr:nvPicPr>
        <xdr:cNvPr id="1" name="Picture 2" descr="2014_MENESRlogo_horizontal"/>
        <xdr:cNvPicPr preferRelativeResize="1">
          <a:picLocks noChangeAspect="1"/>
        </xdr:cNvPicPr>
      </xdr:nvPicPr>
      <xdr:blipFill>
        <a:blip r:embed="rId1"/>
        <a:stretch>
          <a:fillRect/>
        </a:stretch>
      </xdr:blipFill>
      <xdr:spPr>
        <a:xfrm>
          <a:off x="209550" y="0"/>
          <a:ext cx="1428750" cy="695325"/>
        </a:xfrm>
        <a:prstGeom prst="rect">
          <a:avLst/>
        </a:prstGeom>
        <a:noFill/>
        <a:ln w="9525" cmpd="sng">
          <a:noFill/>
        </a:ln>
      </xdr:spPr>
    </xdr:pic>
    <xdr:clientData/>
  </xdr:twoCellAnchor>
  <xdr:twoCellAnchor>
    <xdr:from>
      <xdr:col>1</xdr:col>
      <xdr:colOff>28575</xdr:colOff>
      <xdr:row>8</xdr:row>
      <xdr:rowOff>76200</xdr:rowOff>
    </xdr:from>
    <xdr:to>
      <xdr:col>2</xdr:col>
      <xdr:colOff>5334000</xdr:colOff>
      <xdr:row>26</xdr:row>
      <xdr:rowOff>9525</xdr:rowOff>
    </xdr:to>
    <xdr:sp>
      <xdr:nvSpPr>
        <xdr:cNvPr id="2" name="Text Box 5"/>
        <xdr:cNvSpPr txBox="1">
          <a:spLocks noChangeArrowheads="1"/>
        </xdr:cNvSpPr>
      </xdr:nvSpPr>
      <xdr:spPr>
        <a:xfrm>
          <a:off x="238125" y="7610475"/>
          <a:ext cx="7058025" cy="2847975"/>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sources utilisées pour la </a:t>
          </a:r>
          <a:r>
            <a:rPr lang="en-US" cap="none" sz="1000" b="1" i="0" u="none" baseline="0">
              <a:solidFill>
                <a:srgbClr val="000000"/>
              </a:solidFill>
              <a:latin typeface="Arial"/>
              <a:ea typeface="Arial"/>
              <a:cs typeface="Arial"/>
            </a:rPr>
            <a:t>démographie scolaire</a:t>
          </a:r>
          <a:r>
            <a:rPr lang="en-US" cap="none" sz="10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et les bases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1981-1984 : Tableaux statistiques (TS) annuels sur les élèves du 2d degré et l'enseignement spécial
- Période 1985-1995 1er degré : Tableaux statistiques (TS) annuels sur les écoles
- Depuis 1996 1er degré : Base centrale de pilotage (BCP), traitements à partir de l'univers "Age de la population en formation"
- Depuis 1985 2d degré : Base centrale de pilotage (BCP), traitements à partir de l'univers "Elèves du second degré : âge"
- Effectifs des écoles nationales de perfectionnement (ENP) et des établissements régoinaux d'enseignement adapté (EREA) de 1976 à 1992 : Tableaux statistiques (TS) annuels ad-hoc.
</a:t>
          </a:r>
          <a:r>
            <a:rPr lang="en-US" cap="none" sz="1000" b="1" i="0" u="none" baseline="0">
              <a:solidFill>
                <a:srgbClr val="000000"/>
              </a:solidFill>
              <a:latin typeface="Arial"/>
              <a:ea typeface="Arial"/>
              <a:cs typeface="Arial"/>
            </a:rPr>
            <a:t>La population Insee</a:t>
          </a:r>
          <a:r>
            <a:rPr lang="en-US" cap="none" sz="1000" b="0" i="0" u="none" baseline="0">
              <a:solidFill>
                <a:srgbClr val="000000"/>
              </a:solidFill>
              <a:latin typeface="Arial"/>
              <a:ea typeface="Arial"/>
              <a:cs typeface="Arial"/>
            </a:rPr>
            <a:t> âgée de 14 ans provient des estimations de population au 1er janvier de chaque année publiées par l'Institut.Les données sont provisoires pour les 3 années les plus récentes.</a:t>
          </a:r>
        </a:p>
      </xdr:txBody>
    </xdr:sp>
    <xdr:clientData/>
  </xdr:twoCellAnchor>
  <xdr:twoCellAnchor>
    <xdr:from>
      <xdr:col>1</xdr:col>
      <xdr:colOff>47625</xdr:colOff>
      <xdr:row>3</xdr:row>
      <xdr:rowOff>133350</xdr:rowOff>
    </xdr:from>
    <xdr:to>
      <xdr:col>3</xdr:col>
      <xdr:colOff>1485900</xdr:colOff>
      <xdr:row>3</xdr:row>
      <xdr:rowOff>5010150</xdr:rowOff>
    </xdr:to>
    <xdr:sp>
      <xdr:nvSpPr>
        <xdr:cNvPr id="3" name="Text Box 2"/>
        <xdr:cNvSpPr txBox="1">
          <a:spLocks noChangeArrowheads="1"/>
        </xdr:cNvSpPr>
      </xdr:nvSpPr>
      <xdr:spPr>
        <a:xfrm>
          <a:off x="257175" y="1924050"/>
          <a:ext cx="8610600" cy="4876800"/>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a:t>
          </a:r>
          <a:r>
            <a:rPr lang="en-US" cap="none" sz="900" b="0" i="0" u="none" baseline="0">
              <a:solidFill>
                <a:srgbClr val="000000"/>
              </a:solidFill>
              <a:latin typeface="Arial"/>
              <a:ea typeface="Arial"/>
              <a:cs typeface="Arial"/>
            </a:rPr>
            <a:t>ette série recense les effectifs d'élèves âgés de 14 ans selon la classe dans laquelle ils sont scolarisés. Elle porte sur la scolarisation dans les établissements publics et privés relevant du ministère en charge de l'éducation nationale. 
</a:t>
          </a:r>
          <a:r>
            <a:rPr lang="en-US" cap="none" sz="800" b="0" i="0" u="none" baseline="0">
              <a:solidFill>
                <a:srgbClr val="000000"/>
              </a:solidFill>
              <a:latin typeface="Arial"/>
              <a:ea typeface="Arial"/>
              <a:cs typeface="Arial"/>
            </a:rPr>
            <a:t>Remarque : sont exclus les élèves de 14 ans scolarisés dans les établissements relevant d'autres ministères (principalement Santé, Agriculture) ainsi que les élèves de l'enseignement préprofessionnel des centres d'apprentissage. Depuis le milieu des années 1990, cette population représente environ 2,5 % des élèves de 14 ans en formation.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14 ans correspond à l'âge théorique de scolarisation en classe de troisième pour un élève qui a commencé l'école élémentaire à 6 ans (âge de début de l'obligation scolaire) et a parcouru sa scolarité sans redoublement, ni interruption, ni saut de classe. Jusqu'au milieu des années 1960, tous les élèves n'accédaient pas à la classe de sixième, mais poursuivaient leur scolarité jusqu'à 14 ans (âge de fin de scolarisation obligatoire alors) dans des classes post-CM2 (voir ci-dessous).
</a:t>
          </a:r>
          <a:r>
            <a:rPr lang="en-US" cap="none" sz="900" b="1" i="0" u="sng" baseline="0">
              <a:solidFill>
                <a:srgbClr val="000000"/>
              </a:solidFill>
              <a:latin typeface="Arial"/>
              <a:ea typeface="Arial"/>
              <a:cs typeface="Arial"/>
            </a:rPr>
            <a:t>
Définitions
</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Enseignement spécial</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 enseignement destiné aux enfants souffrant d'inadaptations diverses (physiques, intellectuelles, comportementales). Il s'est développé dans l'enseignement secondaire à partir de 1968 au travers des sections d'enseignement spécialisé et des groupes de classes-ateliers, puis des Segpa (sections d'enseignement général et professionnel adapté). Inclut  aussi les effectifs des ENP (écoles nationales de perfectionnement) et EREA (établissement régionaux de l'enseignement général et professionnel adapté) de 1976 à 1992. A partir de 1993, les effectifs des EREA ne sont plus comptabilisés globalement dans l'enseignement spécial, mais comptés dans les formations suivies par les élèves (1er cycle, 2nd cycle professionnel, ....). </a:t>
          </a:r>
          <a:r>
            <a:rPr lang="en-US" cap="none" sz="900" b="1" i="0" u="sng" baseline="0">
              <a:solidFill>
                <a:srgbClr val="000000"/>
              </a:solidFill>
              <a:latin typeface="Arial"/>
              <a:ea typeface="Arial"/>
              <a:cs typeface="Arial"/>
            </a:rPr>
            <a:t>
</a:t>
          </a:r>
          <a:r>
            <a:rPr lang="en-US" cap="none" sz="900" b="1" i="0" u="none" baseline="0">
              <a:solidFill>
                <a:srgbClr val="008080"/>
              </a:solidFill>
              <a:latin typeface="Arial"/>
              <a:ea typeface="Arial"/>
              <a:cs typeface="Arial"/>
            </a:rPr>
            <a:t>-</a:t>
          </a:r>
          <a:r>
            <a:rPr lang="en-US" cap="none" sz="900" b="1" i="0" u="none" baseline="0">
              <a:solidFill>
                <a:srgbClr val="0000FF"/>
              </a:solidFill>
              <a:latin typeface="Arial"/>
              <a:ea typeface="Arial"/>
              <a:cs typeface="Arial"/>
            </a:rPr>
            <a:t> CP-CM2 </a:t>
          </a:r>
          <a:r>
            <a:rPr lang="en-US" cap="none" sz="900" b="0" i="0" u="none" baseline="0">
              <a:solidFill>
                <a:srgbClr val="000000"/>
              </a:solidFill>
              <a:latin typeface="Arial"/>
              <a:ea typeface="Arial"/>
              <a:cs typeface="Arial"/>
            </a:rPr>
            <a:t>:</a:t>
          </a:r>
          <a:r>
            <a:rPr lang="en-US" cap="none" sz="900" b="1" i="0" u="none" baseline="0">
              <a:solidFill>
                <a:srgbClr val="008080"/>
              </a:solidFill>
              <a:latin typeface="Arial"/>
              <a:ea typeface="Arial"/>
              <a:cs typeface="Arial"/>
            </a:rPr>
            <a:t> </a:t>
          </a:r>
          <a:r>
            <a:rPr lang="en-US" cap="none" sz="900" b="0" i="0" u="none" baseline="0">
              <a:solidFill>
                <a:srgbClr val="000000"/>
              </a:solidFill>
              <a:latin typeface="Arial"/>
              <a:ea typeface="Arial"/>
              <a:cs typeface="Arial"/>
            </a:rPr>
            <a:t>classes de l'enseignement élémentaire, du cours préparatoire (CP) au cours moyen 2ème année (CM2).
</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Classes de fin d'études </a:t>
          </a:r>
          <a:r>
            <a:rPr lang="en-US" cap="none" sz="900" b="0" i="0" u="none" baseline="0">
              <a:solidFill>
                <a:srgbClr val="000000"/>
              </a:solidFill>
              <a:latin typeface="Arial"/>
              <a:ea typeface="Arial"/>
              <a:cs typeface="Arial"/>
            </a:rPr>
            <a:t>: ces classes font partie intégrante de l'enseignement élémentaire. Elles accueillent, au-delà du CM2, les élèves qui ne sont pas scolarisés en 6ème, 5ème, ... répondant ainsi à l'obligation scolaire jusqu'à 14 ans. Elles prennent fin à la rentrée 1967 (en théorie) avec la mise en place de "la sixième pour tous".
</a:t>
          </a:r>
          <a:r>
            <a:rPr lang="en-US" cap="none" sz="900" b="1" i="0" u="none" baseline="0">
              <a:solidFill>
                <a:srgbClr val="0000FF"/>
              </a:solidFill>
              <a:latin typeface="Arial"/>
              <a:ea typeface="Arial"/>
              <a:cs typeface="Arial"/>
            </a:rPr>
            <a:t>- Classes préprofessionnelles</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elles se sont développées à partir du début des années 1970 et accueillent principalement les élèves après la cinquième.  Leurs dénominations ont évolué au cours du temps : préapprentissage, classe préprofessionnelle (de niveau), classe préparatoire à l'apprentissage (CPA), classe d'initiation préprofessionnelle par alternance (CIPAL/CLIPA), apprentissage junior, dispositif des métiers en alternance actuellement.
</a:t>
          </a:r>
          <a:r>
            <a:rPr lang="en-US" cap="none" sz="900" b="1" i="0" u="none" baseline="0">
              <a:solidFill>
                <a:srgbClr val="0000FF"/>
              </a:solidFill>
              <a:latin typeface="Arial"/>
              <a:ea typeface="Arial"/>
              <a:cs typeface="Arial"/>
            </a:rPr>
            <a:t>- 2nd cycle court/professionnel </a:t>
          </a:r>
          <a:r>
            <a:rPr lang="en-US" cap="none" sz="900" b="0" i="0" u="none" baseline="0">
              <a:solidFill>
                <a:srgbClr val="000000"/>
              </a:solidFill>
              <a:latin typeface="Arial"/>
              <a:ea typeface="Arial"/>
              <a:cs typeface="Arial"/>
            </a:rPr>
            <a:t>:  il s'agit pour l'essentiel de la préparation au CAP en 3 ans à l'issue de la classe de cinquième.
- </a:t>
          </a:r>
          <a:r>
            <a:rPr lang="en-US" cap="none" sz="900" b="1" i="0" u="none" baseline="0">
              <a:solidFill>
                <a:srgbClr val="0000FF"/>
              </a:solidFill>
              <a:latin typeface="Arial"/>
              <a:ea typeface="Arial"/>
              <a:cs typeface="Arial"/>
            </a:rPr>
            <a:t>2nd cycle long/GT </a:t>
          </a:r>
          <a:r>
            <a:rPr lang="en-US" cap="none" sz="900" b="0" i="0" u="none" baseline="0">
              <a:latin typeface="Arial"/>
              <a:ea typeface="Arial"/>
              <a:cs typeface="Arial"/>
            </a:rPr>
            <a:t>:</a:t>
          </a:r>
          <a:r>
            <a:rPr lang="en-US" cap="none" sz="900" b="1" i="0" u="none" baseline="0">
              <a:solidFill>
                <a:srgbClr val="0000FF"/>
              </a:solidFill>
              <a:latin typeface="Arial"/>
              <a:ea typeface="Arial"/>
              <a:cs typeface="Arial"/>
            </a:rPr>
            <a:t> </a:t>
          </a:r>
          <a:r>
            <a:rPr lang="en-US" cap="none" sz="900" b="0" i="0" u="none" baseline="0">
              <a:latin typeface="Arial"/>
              <a:ea typeface="Arial"/>
              <a:cs typeface="Arial"/>
            </a:rPr>
            <a:t>préparation en 3 ans au baccalauréat général et technologique, marginalement au BT (brevet de technicien).</a:t>
          </a:r>
          <a:r>
            <a:rPr lang="en-US" cap="none" sz="900" b="0"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 Age</a:t>
          </a:r>
          <a:r>
            <a:rPr lang="en-US" cap="none" sz="900" b="0" i="0" u="none" baseline="0">
              <a:solidFill>
                <a:srgbClr val="000000"/>
              </a:solidFill>
              <a:latin typeface="Arial"/>
              <a:ea typeface="Arial"/>
              <a:cs typeface="Arial"/>
            </a:rPr>
            <a:t> : il s'agit du nombre d'années révolues au 1er janvier inclus dans l'année scolaire considérée. 
</a:t>
          </a:r>
          <a:r>
            <a:rPr lang="en-US" cap="none" sz="900" b="0" i="1" u="none" baseline="0">
              <a:solidFill>
                <a:srgbClr val="000000"/>
              </a:solidFill>
              <a:latin typeface="Arial"/>
              <a:ea typeface="Arial"/>
              <a:cs typeface="Arial"/>
            </a:rPr>
            <a:t>Ex : les élèves âgés de 14 ans révolus au 1er janvier 2014, référence pour l'année scolaire 2013-2014 (ou la rentrée 2013), sont nés en 1999. Ils ont atteint14 ans au cours de l'année 2013.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Interprétation des évolutions
</a:t>
          </a:r>
          <a:r>
            <a:rPr lang="en-US" cap="none" sz="900" b="0" i="0" u="none" baseline="0">
              <a:solidFill>
                <a:srgbClr val="000000"/>
              </a:solidFill>
              <a:latin typeface="Arial"/>
              <a:ea typeface="Arial"/>
              <a:cs typeface="Arial"/>
            </a:rPr>
            <a:t>- Suppression des classes de fin d'études élémentaires  à la fin des années 1970 : incidence sur la scolarisation en 1er cycle (6e à 3e)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Suppression  progressive du pallier d'orientation de fin de 5e  à partir de la fin des années 1980 : incidence sur la scolarisation dans les classes pré-professionnelles  et en 2nd cycle court/professionnel.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0.4505</cdr:x>
      <cdr:y>0.5995</cdr:y>
    </cdr:from>
    <cdr:to>
      <cdr:x>0.4995</cdr:x>
      <cdr:y>0.676</cdr:y>
    </cdr:to>
    <cdr:sp>
      <cdr:nvSpPr>
        <cdr:cNvPr id="1" name="Text Box 1"/>
        <cdr:cNvSpPr txBox="1">
          <a:spLocks noChangeArrowheads="1"/>
        </cdr:cNvSpPr>
      </cdr:nvSpPr>
      <cdr:spPr>
        <a:xfrm>
          <a:off x="3676650" y="1981200"/>
          <a:ext cx="400050" cy="25717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4e</a:t>
          </a:r>
        </a:p>
      </cdr:txBody>
    </cdr:sp>
  </cdr:relSizeAnchor>
  <cdr:relSizeAnchor xmlns:cdr="http://schemas.openxmlformats.org/drawingml/2006/chartDrawing">
    <cdr:from>
      <cdr:x>0.4505</cdr:x>
      <cdr:y>0.77575</cdr:y>
    </cdr:from>
    <cdr:to>
      <cdr:x>0.527</cdr:x>
      <cdr:y>0.849</cdr:y>
    </cdr:to>
    <cdr:sp>
      <cdr:nvSpPr>
        <cdr:cNvPr id="2" name="Text Box 2"/>
        <cdr:cNvSpPr txBox="1">
          <a:spLocks noChangeArrowheads="1"/>
        </cdr:cNvSpPr>
      </cdr:nvSpPr>
      <cdr:spPr>
        <a:xfrm>
          <a:off x="3676650" y="2562225"/>
          <a:ext cx="628650" cy="2381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6e-5e</a:t>
          </a:r>
        </a:p>
      </cdr:txBody>
    </cdr:sp>
  </cdr:relSizeAnchor>
  <cdr:relSizeAnchor xmlns:cdr="http://schemas.openxmlformats.org/drawingml/2006/chartDrawing">
    <cdr:from>
      <cdr:x>0.056</cdr:x>
      <cdr:y>0.7975</cdr:y>
    </cdr:from>
    <cdr:to>
      <cdr:x>0.158</cdr:x>
      <cdr:y>0.87225</cdr:y>
    </cdr:to>
    <cdr:sp>
      <cdr:nvSpPr>
        <cdr:cNvPr id="3" name="Text Box 3"/>
        <cdr:cNvSpPr txBox="1">
          <a:spLocks noChangeArrowheads="1"/>
        </cdr:cNvSpPr>
      </cdr:nvSpPr>
      <cdr:spPr>
        <a:xfrm>
          <a:off x="457200" y="2628900"/>
          <a:ext cx="838200" cy="2476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Fin d'études</a:t>
          </a:r>
        </a:p>
      </cdr:txBody>
    </cdr:sp>
  </cdr:relSizeAnchor>
  <cdr:relSizeAnchor xmlns:cdr="http://schemas.openxmlformats.org/drawingml/2006/chartDrawing">
    <cdr:from>
      <cdr:x>0.32025</cdr:x>
      <cdr:y>0.25625</cdr:y>
    </cdr:from>
    <cdr:to>
      <cdr:x>0.4475</cdr:x>
      <cdr:y>0.322</cdr:y>
    </cdr:to>
    <cdr:sp>
      <cdr:nvSpPr>
        <cdr:cNvPr id="4" name="Text Box 4"/>
        <cdr:cNvSpPr txBox="1">
          <a:spLocks noChangeArrowheads="1"/>
        </cdr:cNvSpPr>
      </cdr:nvSpPr>
      <cdr:spPr>
        <a:xfrm>
          <a:off x="2609850" y="838200"/>
          <a:ext cx="103822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Classes pré-pro</a:t>
          </a:r>
        </a:p>
      </cdr:txBody>
    </cdr:sp>
  </cdr:relSizeAnchor>
  <cdr:relSizeAnchor xmlns:cdr="http://schemas.openxmlformats.org/drawingml/2006/chartDrawing">
    <cdr:from>
      <cdr:x>0.04675</cdr:x>
      <cdr:y>0.351</cdr:y>
    </cdr:from>
    <cdr:to>
      <cdr:x>0.1495</cdr:x>
      <cdr:y>0.4525</cdr:y>
    </cdr:to>
    <cdr:sp>
      <cdr:nvSpPr>
        <cdr:cNvPr id="5" name="Text Box 5"/>
        <cdr:cNvSpPr txBox="1">
          <a:spLocks noChangeArrowheads="1"/>
        </cdr:cNvSpPr>
      </cdr:nvSpPr>
      <cdr:spPr>
        <a:xfrm>
          <a:off x="381000" y="1152525"/>
          <a:ext cx="838200" cy="333375"/>
        </a:xfrm>
        <a:prstGeom prst="rect">
          <a:avLst/>
        </a:prstGeom>
        <a:noFill/>
        <a:ln w="9525" cmpd="sng">
          <a:noFill/>
        </a:ln>
      </cdr:spPr>
      <cdr:txBody>
        <a:bodyPr vertOverflow="clip" wrap="square" lIns="27432" tIns="22860" rIns="0" bIns="0"/>
        <a:p>
          <a:pPr algn="l">
            <a:defRPr/>
          </a:pPr>
          <a:r>
            <a:rPr lang="en-US" cap="none" sz="800" b="1" i="0" u="none" baseline="0">
              <a:solidFill>
                <a:srgbClr val="FFFFFF"/>
              </a:solidFill>
              <a:latin typeface="Arial"/>
              <a:ea typeface="Arial"/>
              <a:cs typeface="Arial"/>
            </a:rPr>
            <a:t>CAP 3ans/
2d cycle pro</a:t>
          </a:r>
        </a:p>
      </cdr:txBody>
    </cdr:sp>
  </cdr:relSizeAnchor>
  <cdr:relSizeAnchor xmlns:cdr="http://schemas.openxmlformats.org/drawingml/2006/chartDrawing">
    <cdr:from>
      <cdr:x>0.1815</cdr:x>
      <cdr:y>0.003</cdr:y>
    </cdr:from>
    <cdr:to>
      <cdr:x>0.35325</cdr:x>
      <cdr:y>0.05375</cdr:y>
    </cdr:to>
    <cdr:sp>
      <cdr:nvSpPr>
        <cdr:cNvPr id="6" name="Text Box 6"/>
        <cdr:cNvSpPr txBox="1">
          <a:spLocks noChangeArrowheads="1"/>
        </cdr:cNvSpPr>
      </cdr:nvSpPr>
      <cdr:spPr>
        <a:xfrm>
          <a:off x="1476375" y="9525"/>
          <a:ext cx="1400175" cy="1714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2d cycle long/ GT</a:t>
          </a:r>
        </a:p>
      </cdr:txBody>
    </cdr:sp>
  </cdr:relSizeAnchor>
  <cdr:relSizeAnchor xmlns:cdr="http://schemas.openxmlformats.org/drawingml/2006/chartDrawing">
    <cdr:from>
      <cdr:x>0.2335</cdr:x>
      <cdr:y>0.05225</cdr:y>
    </cdr:from>
    <cdr:to>
      <cdr:x>0.27025</cdr:x>
      <cdr:y>0.15225</cdr:y>
    </cdr:to>
    <cdr:sp>
      <cdr:nvSpPr>
        <cdr:cNvPr id="7" name="Line 9"/>
        <cdr:cNvSpPr>
          <a:spLocks/>
        </cdr:cNvSpPr>
      </cdr:nvSpPr>
      <cdr:spPr>
        <a:xfrm>
          <a:off x="1905000" y="171450"/>
          <a:ext cx="30480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0.41375</cdr:x>
      <cdr:y>0.42</cdr:y>
    </cdr:from>
    <cdr:to>
      <cdr:x>0.46175</cdr:x>
      <cdr:y>0.49725</cdr:y>
    </cdr:to>
    <cdr:sp>
      <cdr:nvSpPr>
        <cdr:cNvPr id="8" name="Text Box 11"/>
        <cdr:cNvSpPr txBox="1">
          <a:spLocks noChangeArrowheads="1"/>
        </cdr:cNvSpPr>
      </cdr:nvSpPr>
      <cdr:spPr>
        <a:xfrm>
          <a:off x="3371850" y="1381125"/>
          <a:ext cx="390525" cy="257175"/>
        </a:xfrm>
        <a:prstGeom prst="rect">
          <a:avLst/>
        </a:prstGeom>
        <a:noFill/>
        <a:ln w="9525" cmpd="sng">
          <a:noFill/>
        </a:ln>
      </cdr:spPr>
      <cdr:txBody>
        <a:bodyPr vertOverflow="clip" wrap="square" lIns="27432" tIns="22860" rIns="0" bIns="0"/>
        <a:p>
          <a:pPr algn="l">
            <a:defRPr/>
          </a:pPr>
          <a:r>
            <a:rPr lang="en-US" cap="none" sz="900" b="1" i="0" u="none" baseline="0">
              <a:solidFill>
                <a:srgbClr val="FFFFFF"/>
              </a:solidFill>
              <a:latin typeface="Arial"/>
              <a:ea typeface="Arial"/>
              <a:cs typeface="Arial"/>
            </a:rPr>
            <a:t>3e</a:t>
          </a:r>
        </a:p>
      </cdr:txBody>
    </cdr:sp>
  </cdr:relSizeAnchor>
  <cdr:relSizeAnchor xmlns:cdr="http://schemas.openxmlformats.org/drawingml/2006/chartDrawing">
    <cdr:from>
      <cdr:x>0.056</cdr:x>
      <cdr:y>0.10325</cdr:y>
    </cdr:from>
    <cdr:to>
      <cdr:x>0.1975</cdr:x>
      <cdr:y>0.2005</cdr:y>
    </cdr:to>
    <cdr:sp>
      <cdr:nvSpPr>
        <cdr:cNvPr id="9" name="Text Box 12"/>
        <cdr:cNvSpPr txBox="1">
          <a:spLocks noChangeArrowheads="1"/>
        </cdr:cNvSpPr>
      </cdr:nvSpPr>
      <cdr:spPr>
        <a:xfrm>
          <a:off x="457200" y="333375"/>
          <a:ext cx="1152525" cy="3238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Autre</a:t>
          </a:r>
          <a:r>
            <a:rPr lang="en-US" cap="none" sz="11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situation (1)</a:t>
          </a:r>
        </a:p>
      </cdr:txBody>
    </cdr:sp>
  </cdr:relSizeAnchor>
  <cdr:relSizeAnchor xmlns:cdr="http://schemas.openxmlformats.org/drawingml/2006/chartDrawing">
    <cdr:from>
      <cdr:x>0.6325</cdr:x>
      <cdr:y>0.0105</cdr:y>
    </cdr:from>
    <cdr:to>
      <cdr:x>0.7685</cdr:x>
      <cdr:y>0.05225</cdr:y>
    </cdr:to>
    <cdr:sp>
      <cdr:nvSpPr>
        <cdr:cNvPr id="10" name="Text Box 13"/>
        <cdr:cNvSpPr txBox="1">
          <a:spLocks noChangeArrowheads="1"/>
        </cdr:cNvSpPr>
      </cdr:nvSpPr>
      <cdr:spPr>
        <a:xfrm>
          <a:off x="5162550" y="28575"/>
          <a:ext cx="1114425" cy="1333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Ensgt spécial</a:t>
          </a:r>
        </a:p>
      </cdr:txBody>
    </cdr:sp>
  </cdr:relSizeAnchor>
  <cdr:relSizeAnchor xmlns:cdr="http://schemas.openxmlformats.org/drawingml/2006/chartDrawing">
    <cdr:from>
      <cdr:x>0.725</cdr:x>
      <cdr:y>0.05225</cdr:y>
    </cdr:from>
    <cdr:to>
      <cdr:x>0.73925</cdr:x>
      <cdr:y>0.10325</cdr:y>
    </cdr:to>
    <cdr:sp>
      <cdr:nvSpPr>
        <cdr:cNvPr id="11" name="Line 14"/>
        <cdr:cNvSpPr>
          <a:spLocks/>
        </cdr:cNvSpPr>
      </cdr:nvSpPr>
      <cdr:spPr>
        <a:xfrm>
          <a:off x="5924550" y="171450"/>
          <a:ext cx="114300"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314325</xdr:colOff>
      <xdr:row>29</xdr:row>
      <xdr:rowOff>133350</xdr:rowOff>
    </xdr:from>
    <xdr:to>
      <xdr:col>25</xdr:col>
      <xdr:colOff>361950</xdr:colOff>
      <xdr:row>30</xdr:row>
      <xdr:rowOff>19050</xdr:rowOff>
    </xdr:to>
    <xdr:sp fLocksText="0">
      <xdr:nvSpPr>
        <xdr:cNvPr id="1" name="ZoneTexte 4"/>
        <xdr:cNvSpPr txBox="1">
          <a:spLocks noChangeArrowheads="1"/>
        </xdr:cNvSpPr>
      </xdr:nvSpPr>
      <xdr:spPr>
        <a:xfrm>
          <a:off x="12458700" y="5210175"/>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15</xdr:row>
      <xdr:rowOff>123825</xdr:rowOff>
    </xdr:from>
    <xdr:to>
      <xdr:col>17</xdr:col>
      <xdr:colOff>342900</xdr:colOff>
      <xdr:row>35</xdr:row>
      <xdr:rowOff>152400</xdr:rowOff>
    </xdr:to>
    <xdr:graphicFrame>
      <xdr:nvGraphicFramePr>
        <xdr:cNvPr id="2" name="Chart 4"/>
        <xdr:cNvGraphicFramePr/>
      </xdr:nvGraphicFramePr>
      <xdr:xfrm>
        <a:off x="657225" y="2895600"/>
        <a:ext cx="8172450" cy="3305175"/>
      </xdr:xfrm>
      <a:graphic>
        <a:graphicData uri="http://schemas.openxmlformats.org/drawingml/2006/chart">
          <c:chart xmlns:c="http://schemas.openxmlformats.org/drawingml/2006/chart" r:id="rId1"/>
        </a:graphicData>
      </a:graphic>
    </xdr:graphicFrame>
    <xdr:clientData/>
  </xdr:twoCellAnchor>
  <xdr:twoCellAnchor>
    <xdr:from>
      <xdr:col>0</xdr:col>
      <xdr:colOff>1076325</xdr:colOff>
      <xdr:row>15</xdr:row>
      <xdr:rowOff>142875</xdr:rowOff>
    </xdr:from>
    <xdr:to>
      <xdr:col>1</xdr:col>
      <xdr:colOff>114300</xdr:colOff>
      <xdr:row>16</xdr:row>
      <xdr:rowOff>123825</xdr:rowOff>
    </xdr:to>
    <xdr:sp>
      <xdr:nvSpPr>
        <xdr:cNvPr id="3" name="Text Box 6"/>
        <xdr:cNvSpPr txBox="1">
          <a:spLocks noChangeArrowheads="1"/>
        </xdr:cNvSpPr>
      </xdr:nvSpPr>
      <xdr:spPr>
        <a:xfrm>
          <a:off x="1076325" y="2914650"/>
          <a:ext cx="20955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1038225</xdr:colOff>
      <xdr:row>35</xdr:row>
      <xdr:rowOff>114300</xdr:rowOff>
    </xdr:from>
    <xdr:to>
      <xdr:col>12</xdr:col>
      <xdr:colOff>57150</xdr:colOff>
      <xdr:row>36</xdr:row>
      <xdr:rowOff>142875</xdr:rowOff>
    </xdr:to>
    <xdr:sp>
      <xdr:nvSpPr>
        <xdr:cNvPr id="4" name="ZoneTexte 5"/>
        <xdr:cNvSpPr txBox="1">
          <a:spLocks noChangeArrowheads="1"/>
        </xdr:cNvSpPr>
      </xdr:nvSpPr>
      <xdr:spPr>
        <a:xfrm>
          <a:off x="1038225" y="6162675"/>
          <a:ext cx="5219700" cy="1905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 Non scolarisé ou scolarisé dans une formation non éducation nationale  (apprentissage, formation agricole, …)</a:t>
          </a:r>
        </a:p>
      </xdr:txBody>
    </xdr:sp>
    <xdr:clientData/>
  </xdr:twoCellAnchor>
  <xdr:twoCellAnchor>
    <xdr:from>
      <xdr:col>3</xdr:col>
      <xdr:colOff>247650</xdr:colOff>
      <xdr:row>30</xdr:row>
      <xdr:rowOff>57150</xdr:rowOff>
    </xdr:from>
    <xdr:to>
      <xdr:col>4</xdr:col>
      <xdr:colOff>333375</xdr:colOff>
      <xdr:row>31</xdr:row>
      <xdr:rowOff>28575</xdr:rowOff>
    </xdr:to>
    <xdr:sp>
      <xdr:nvSpPr>
        <xdr:cNvPr id="5" name="Text Box 9"/>
        <xdr:cNvSpPr txBox="1">
          <a:spLocks noChangeArrowheads="1"/>
        </xdr:cNvSpPr>
      </xdr:nvSpPr>
      <xdr:spPr>
        <a:xfrm>
          <a:off x="2333625" y="5295900"/>
          <a:ext cx="542925" cy="13335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800080"/>
              </a:solidFill>
              <a:latin typeface="Arial"/>
              <a:ea typeface="Arial"/>
              <a:cs typeface="Arial"/>
            </a:rPr>
            <a:t>CP-CM2</a:t>
          </a:r>
        </a:p>
      </xdr:txBody>
    </xdr:sp>
    <xdr:clientData/>
  </xdr:twoCellAnchor>
  <xdr:twoCellAnchor>
    <xdr:from>
      <xdr:col>3</xdr:col>
      <xdr:colOff>409575</xdr:colOff>
      <xdr:row>30</xdr:row>
      <xdr:rowOff>133350</xdr:rowOff>
    </xdr:from>
    <xdr:to>
      <xdr:col>3</xdr:col>
      <xdr:colOff>419100</xdr:colOff>
      <xdr:row>32</xdr:row>
      <xdr:rowOff>66675</xdr:rowOff>
    </xdr:to>
    <xdr:sp>
      <xdr:nvSpPr>
        <xdr:cNvPr id="6" name="Line 10"/>
        <xdr:cNvSpPr>
          <a:spLocks/>
        </xdr:cNvSpPr>
      </xdr:nvSpPr>
      <xdr:spPr>
        <a:xfrm flipH="1">
          <a:off x="2495550" y="5372100"/>
          <a:ext cx="95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Mé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3"/>
  </sheetPr>
  <dimension ref="A1:K24"/>
  <sheetViews>
    <sheetView tabSelected="1" zoomScalePageLayoutView="0" workbookViewId="0" topLeftCell="A1">
      <selection activeCell="B2" sqref="B2"/>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17"/>
      <c r="B1" s="18"/>
      <c r="C1" s="23"/>
    </row>
    <row r="2" spans="2:11" ht="39" customHeight="1">
      <c r="B2" s="19"/>
      <c r="C2" s="24" t="s">
        <v>73</v>
      </c>
      <c r="D2" s="25"/>
      <c r="E2" s="25"/>
      <c r="F2" s="25"/>
      <c r="G2" s="25"/>
      <c r="H2" s="25"/>
      <c r="I2" s="25"/>
      <c r="J2" s="25"/>
      <c r="K2" s="25"/>
    </row>
    <row r="3" spans="2:4" ht="47.25" customHeight="1">
      <c r="B3" s="20" t="s">
        <v>53</v>
      </c>
      <c r="C3" s="21"/>
      <c r="D3" s="21"/>
    </row>
    <row r="4" spans="2:8" ht="394.5" customHeight="1">
      <c r="B4" s="87"/>
      <c r="C4" s="87"/>
      <c r="D4" s="87"/>
      <c r="E4" s="22"/>
      <c r="F4" s="22"/>
      <c r="G4" s="22"/>
      <c r="H4" s="22"/>
    </row>
    <row r="5" spans="2:3" ht="6.75" customHeight="1">
      <c r="B5" s="88"/>
      <c r="C5" s="88"/>
    </row>
    <row r="6" spans="2:3" ht="15.75" customHeight="1">
      <c r="B6" s="88" t="s">
        <v>21</v>
      </c>
      <c r="C6" s="88"/>
    </row>
    <row r="8" ht="22.5">
      <c r="B8" s="26" t="s">
        <v>52</v>
      </c>
    </row>
    <row r="24" ht="12.75">
      <c r="B24" s="73"/>
    </row>
  </sheetData>
  <sheetProtection/>
  <mergeCells count="3">
    <mergeCell ref="B4:D4"/>
    <mergeCell ref="B5:C5"/>
    <mergeCell ref="B6:C6"/>
  </mergeCells>
  <printOptions/>
  <pageMargins left="0" right="0" top="0.29" bottom="0.3937007874015748" header="0.5118110236220472" footer="0.4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4"/>
  </sheetPr>
  <dimension ref="A1:BP38"/>
  <sheetViews>
    <sheetView zoomScalePageLayoutView="0" workbookViewId="0" topLeftCell="A1">
      <selection activeCell="A1" sqref="A1:IV1"/>
    </sheetView>
  </sheetViews>
  <sheetFormatPr defaultColWidth="7.7109375" defaultRowHeight="12.75"/>
  <cols>
    <col min="1" max="1" width="20.00390625" style="0" customWidth="1"/>
    <col min="2" max="6" width="7.7109375" style="0" customWidth="1"/>
    <col min="7" max="7" width="9.421875" style="0" customWidth="1"/>
    <col min="8" max="20" width="7.7109375" style="0" customWidth="1"/>
    <col min="21" max="24" width="8.00390625" style="0" bestFit="1" customWidth="1"/>
    <col min="25" max="25" width="7.8515625" style="0" bestFit="1" customWidth="1"/>
    <col min="26" max="58" width="8.00390625" style="0" bestFit="1" customWidth="1"/>
  </cols>
  <sheetData>
    <row r="1" spans="2:12" ht="39" customHeight="1">
      <c r="B1" s="89" t="s">
        <v>73</v>
      </c>
      <c r="C1" s="89"/>
      <c r="D1" s="89"/>
      <c r="E1" s="89"/>
      <c r="F1" s="89"/>
      <c r="G1" s="89"/>
      <c r="H1" s="89"/>
      <c r="I1" s="89"/>
      <c r="J1" s="89"/>
      <c r="K1" s="89"/>
      <c r="L1" s="89"/>
    </row>
    <row r="2" spans="1:9" ht="21.75" customHeight="1">
      <c r="A2" s="36"/>
      <c r="H2" s="27"/>
      <c r="I2" s="74"/>
    </row>
    <row r="3" s="3" customFormat="1" ht="11.25">
      <c r="A3" s="1"/>
    </row>
    <row r="4" spans="1:68" s="12" customFormat="1" ht="12" customHeight="1" thickBot="1">
      <c r="A4" s="1" t="s">
        <v>74</v>
      </c>
      <c r="B4" s="27"/>
      <c r="C4" s="27"/>
      <c r="D4" s="27"/>
      <c r="E4" s="27"/>
      <c r="F4" s="27"/>
      <c r="G4" s="27"/>
      <c r="H4" s="27"/>
      <c r="I4" s="27"/>
      <c r="J4" s="27"/>
      <c r="K4" s="27"/>
      <c r="L4" s="27"/>
      <c r="M4" s="27"/>
      <c r="N4" s="27"/>
      <c r="O4" s="27"/>
      <c r="P4" s="27"/>
      <c r="Q4" s="27"/>
      <c r="R4" s="27"/>
      <c r="S4" s="27"/>
      <c r="T4" s="27"/>
      <c r="U4" s="27"/>
      <c r="V4" s="27"/>
      <c r="W4" s="27"/>
      <c r="X4" s="27"/>
      <c r="Y4" s="46"/>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50"/>
      <c r="BH4" s="50"/>
      <c r="BI4" s="50"/>
      <c r="BJ4" s="50"/>
      <c r="BK4" s="50"/>
      <c r="BL4" s="50"/>
      <c r="BM4" s="50"/>
      <c r="BN4" s="50"/>
      <c r="BO4" s="50"/>
      <c r="BP4" s="50"/>
    </row>
    <row r="5" spans="1:68" s="12" customFormat="1" ht="12" customHeight="1">
      <c r="A5" s="37"/>
      <c r="B5" s="38">
        <v>1958</v>
      </c>
      <c r="C5" s="15" t="s">
        <v>23</v>
      </c>
      <c r="D5" s="16" t="s">
        <v>24</v>
      </c>
      <c r="E5" s="16" t="s">
        <v>25</v>
      </c>
      <c r="F5" s="16" t="s">
        <v>26</v>
      </c>
      <c r="G5" s="16" t="s">
        <v>27</v>
      </c>
      <c r="H5" s="16" t="s">
        <v>28</v>
      </c>
      <c r="I5" s="16" t="s">
        <v>29</v>
      </c>
      <c r="J5" s="40" t="s">
        <v>30</v>
      </c>
      <c r="K5" s="39" t="s">
        <v>31</v>
      </c>
      <c r="L5" s="16" t="s">
        <v>32</v>
      </c>
      <c r="M5" s="16" t="s">
        <v>33</v>
      </c>
      <c r="N5" s="16" t="s">
        <v>34</v>
      </c>
      <c r="O5" s="16" t="s">
        <v>35</v>
      </c>
      <c r="P5" s="16" t="s">
        <v>36</v>
      </c>
      <c r="Q5" s="16" t="s">
        <v>37</v>
      </c>
      <c r="R5" s="16" t="s">
        <v>38</v>
      </c>
      <c r="S5" s="40" t="s">
        <v>39</v>
      </c>
      <c r="T5" s="65" t="s">
        <v>40</v>
      </c>
      <c r="U5" s="15" t="s">
        <v>41</v>
      </c>
      <c r="V5" s="16" t="s">
        <v>42</v>
      </c>
      <c r="W5" s="16" t="s">
        <v>43</v>
      </c>
      <c r="X5" s="16" t="s">
        <v>44</v>
      </c>
      <c r="Y5" s="16">
        <v>1981</v>
      </c>
      <c r="Z5" s="16" t="s">
        <v>45</v>
      </c>
      <c r="AA5" s="16" t="s">
        <v>46</v>
      </c>
      <c r="AB5" s="40" t="s">
        <v>47</v>
      </c>
      <c r="AC5" s="15" t="s">
        <v>48</v>
      </c>
      <c r="AD5" s="15" t="s">
        <v>49</v>
      </c>
      <c r="AE5" s="15" t="s">
        <v>0</v>
      </c>
      <c r="AF5" s="15" t="s">
        <v>1</v>
      </c>
      <c r="AG5" s="15" t="s">
        <v>2</v>
      </c>
      <c r="AH5" s="15" t="s">
        <v>3</v>
      </c>
      <c r="AI5" s="15" t="s">
        <v>4</v>
      </c>
      <c r="AJ5" s="15" t="s">
        <v>5</v>
      </c>
      <c r="AK5" s="15" t="s">
        <v>6</v>
      </c>
      <c r="AL5" s="15" t="s">
        <v>7</v>
      </c>
      <c r="AM5" s="15" t="s">
        <v>8</v>
      </c>
      <c r="AN5" s="15" t="s">
        <v>9</v>
      </c>
      <c r="AO5" s="15" t="s">
        <v>10</v>
      </c>
      <c r="AP5" s="15" t="s">
        <v>11</v>
      </c>
      <c r="AQ5" s="15" t="s">
        <v>12</v>
      </c>
      <c r="AR5" s="15" t="s">
        <v>13</v>
      </c>
      <c r="AS5" s="15" t="s">
        <v>14</v>
      </c>
      <c r="AT5" s="15" t="s">
        <v>15</v>
      </c>
      <c r="AU5" s="15" t="s">
        <v>16</v>
      </c>
      <c r="AV5" s="15" t="s">
        <v>17</v>
      </c>
      <c r="AW5" s="15" t="s">
        <v>18</v>
      </c>
      <c r="AX5" s="15" t="s">
        <v>19</v>
      </c>
      <c r="AY5" s="15">
        <v>2007</v>
      </c>
      <c r="AZ5" s="15">
        <v>2008</v>
      </c>
      <c r="BA5" s="15">
        <v>2009</v>
      </c>
      <c r="BB5" s="15">
        <v>2010</v>
      </c>
      <c r="BC5" s="15">
        <v>2011</v>
      </c>
      <c r="BD5" s="15">
        <v>2012</v>
      </c>
      <c r="BE5" s="15">
        <v>2013</v>
      </c>
      <c r="BF5" s="15">
        <v>2014</v>
      </c>
      <c r="BG5" s="50"/>
      <c r="BH5" s="50"/>
      <c r="BI5" s="50"/>
      <c r="BJ5" s="50"/>
      <c r="BK5" s="50"/>
      <c r="BL5" s="50"/>
      <c r="BM5" s="50"/>
      <c r="BN5" s="50"/>
      <c r="BO5" s="50"/>
      <c r="BP5" s="50"/>
    </row>
    <row r="6" spans="1:68" s="12" customFormat="1" ht="12" customHeight="1">
      <c r="A6" s="85" t="s">
        <v>68</v>
      </c>
      <c r="B6" s="11">
        <v>6833</v>
      </c>
      <c r="C6" s="11">
        <v>3331</v>
      </c>
      <c r="D6" s="11">
        <v>4593</v>
      </c>
      <c r="E6" s="11">
        <v>5080</v>
      </c>
      <c r="F6" s="11">
        <v>4916</v>
      </c>
      <c r="G6" s="11">
        <v>5749</v>
      </c>
      <c r="H6" s="11">
        <v>6711</v>
      </c>
      <c r="I6" s="11">
        <v>7439</v>
      </c>
      <c r="J6" s="11">
        <v>7867</v>
      </c>
      <c r="K6" s="11">
        <v>10503</v>
      </c>
      <c r="L6" s="11">
        <v>15711</v>
      </c>
      <c r="M6" s="11">
        <v>17415</v>
      </c>
      <c r="N6" s="11">
        <v>20152</v>
      </c>
      <c r="O6" s="11">
        <v>19742</v>
      </c>
      <c r="P6" s="11">
        <v>26314</v>
      </c>
      <c r="Q6" s="11">
        <v>29673</v>
      </c>
      <c r="R6" s="11">
        <v>31055</v>
      </c>
      <c r="S6" s="11">
        <v>25567</v>
      </c>
      <c r="T6" s="84">
        <v>29592</v>
      </c>
      <c r="U6" s="84">
        <v>30743</v>
      </c>
      <c r="V6" s="84">
        <v>32146</v>
      </c>
      <c r="W6" s="84">
        <v>33750</v>
      </c>
      <c r="X6" s="84">
        <v>33107</v>
      </c>
      <c r="Y6" s="84">
        <v>32360</v>
      </c>
      <c r="Z6" s="84">
        <v>32291</v>
      </c>
      <c r="AA6" s="84">
        <v>31725</v>
      </c>
      <c r="AB6" s="84">
        <v>32101</v>
      </c>
      <c r="AC6" s="84">
        <v>33123</v>
      </c>
      <c r="AD6" s="84">
        <v>32664</v>
      </c>
      <c r="AE6" s="84">
        <v>32296</v>
      </c>
      <c r="AF6" s="84">
        <v>30751</v>
      </c>
      <c r="AG6" s="84">
        <v>28788</v>
      </c>
      <c r="AH6" s="84">
        <v>27573</v>
      </c>
      <c r="AI6" s="84">
        <v>27478</v>
      </c>
      <c r="AJ6" s="84">
        <v>26574</v>
      </c>
      <c r="AK6" s="11">
        <v>26505</v>
      </c>
      <c r="AL6" s="11">
        <v>27761</v>
      </c>
      <c r="AM6" s="11">
        <v>27563</v>
      </c>
      <c r="AN6" s="11">
        <v>27191</v>
      </c>
      <c r="AO6" s="11">
        <v>25594</v>
      </c>
      <c r="AP6" s="11">
        <v>27054</v>
      </c>
      <c r="AQ6" s="11">
        <v>27673</v>
      </c>
      <c r="AR6" s="11">
        <v>28528</v>
      </c>
      <c r="AS6" s="11">
        <v>27956</v>
      </c>
      <c r="AT6" s="11">
        <v>27978</v>
      </c>
      <c r="AU6" s="11">
        <v>27991</v>
      </c>
      <c r="AV6" s="11">
        <v>28272</v>
      </c>
      <c r="AW6" s="11">
        <v>28980</v>
      </c>
      <c r="AX6" s="11">
        <v>28381</v>
      </c>
      <c r="AY6" s="11">
        <v>27756</v>
      </c>
      <c r="AZ6" s="11">
        <v>27680</v>
      </c>
      <c r="BA6" s="11">
        <v>28133</v>
      </c>
      <c r="BB6" s="11">
        <v>28029</v>
      </c>
      <c r="BC6" s="11">
        <v>27636</v>
      </c>
      <c r="BD6" s="11">
        <v>28429</v>
      </c>
      <c r="BE6" s="11">
        <v>28620</v>
      </c>
      <c r="BF6" s="11">
        <v>29170</v>
      </c>
      <c r="BG6" s="50"/>
      <c r="BH6" s="50"/>
      <c r="BI6" s="50"/>
      <c r="BJ6" s="50"/>
      <c r="BK6" s="50"/>
      <c r="BL6" s="50"/>
      <c r="BM6" s="50"/>
      <c r="BN6" s="50"/>
      <c r="BO6" s="50"/>
      <c r="BP6" s="50"/>
    </row>
    <row r="7" spans="1:68" s="47" customFormat="1" ht="12" customHeight="1">
      <c r="A7" s="85" t="s">
        <v>54</v>
      </c>
      <c r="B7" s="13">
        <v>8096</v>
      </c>
      <c r="C7" s="51">
        <v>8925</v>
      </c>
      <c r="D7" s="9">
        <v>10907</v>
      </c>
      <c r="E7" s="9">
        <v>11340</v>
      </c>
      <c r="F7" s="9">
        <v>12790</v>
      </c>
      <c r="G7" s="11">
        <v>12600</v>
      </c>
      <c r="H7" s="11">
        <v>12727</v>
      </c>
      <c r="I7" s="13">
        <v>11381</v>
      </c>
      <c r="J7" s="11">
        <v>11650</v>
      </c>
      <c r="K7" s="52">
        <v>14887</v>
      </c>
      <c r="L7" s="11">
        <v>14334</v>
      </c>
      <c r="M7" s="11">
        <v>11765</v>
      </c>
      <c r="N7" s="13">
        <v>9516</v>
      </c>
      <c r="O7" s="13">
        <v>7490</v>
      </c>
      <c r="P7" s="13">
        <v>3492</v>
      </c>
      <c r="Q7" s="13">
        <v>2263</v>
      </c>
      <c r="R7" s="13">
        <v>2533</v>
      </c>
      <c r="S7" s="13">
        <v>1684</v>
      </c>
      <c r="T7" s="13">
        <v>0</v>
      </c>
      <c r="U7" s="48">
        <v>0</v>
      </c>
      <c r="V7" s="48">
        <v>0</v>
      </c>
      <c r="W7" s="48">
        <v>0</v>
      </c>
      <c r="X7" s="48">
        <v>0</v>
      </c>
      <c r="Y7" s="48">
        <v>0</v>
      </c>
      <c r="Z7" s="10">
        <v>0</v>
      </c>
      <c r="AA7" s="10">
        <v>0</v>
      </c>
      <c r="AB7" s="10">
        <v>0</v>
      </c>
      <c r="AC7" s="72" t="s">
        <v>20</v>
      </c>
      <c r="AD7" s="72" t="s">
        <v>20</v>
      </c>
      <c r="AE7" s="72" t="s">
        <v>20</v>
      </c>
      <c r="AF7" s="72" t="s">
        <v>20</v>
      </c>
      <c r="AG7" s="72" t="s">
        <v>20</v>
      </c>
      <c r="AH7" s="72" t="s">
        <v>20</v>
      </c>
      <c r="AI7" s="72" t="s">
        <v>20</v>
      </c>
      <c r="AJ7" s="72" t="s">
        <v>20</v>
      </c>
      <c r="AK7" s="72" t="s">
        <v>20</v>
      </c>
      <c r="AL7" s="72" t="s">
        <v>20</v>
      </c>
      <c r="AM7" s="72" t="s">
        <v>20</v>
      </c>
      <c r="AN7" s="72" t="s">
        <v>20</v>
      </c>
      <c r="AO7" s="72" t="s">
        <v>20</v>
      </c>
      <c r="AP7" s="72" t="s">
        <v>20</v>
      </c>
      <c r="AQ7" s="72" t="s">
        <v>20</v>
      </c>
      <c r="AR7" s="72" t="s">
        <v>20</v>
      </c>
      <c r="AS7" s="72" t="s">
        <v>20</v>
      </c>
      <c r="AT7" s="72" t="s">
        <v>20</v>
      </c>
      <c r="AU7" s="72" t="s">
        <v>20</v>
      </c>
      <c r="AV7" s="72" t="s">
        <v>20</v>
      </c>
      <c r="AW7" s="72" t="s">
        <v>20</v>
      </c>
      <c r="AX7" s="72" t="s">
        <v>20</v>
      </c>
      <c r="AY7" s="72" t="s">
        <v>20</v>
      </c>
      <c r="AZ7" s="72" t="s">
        <v>20</v>
      </c>
      <c r="BA7" s="72" t="s">
        <v>20</v>
      </c>
      <c r="BB7" s="72" t="s">
        <v>20</v>
      </c>
      <c r="BC7" s="72" t="s">
        <v>20</v>
      </c>
      <c r="BD7" s="72" t="s">
        <v>20</v>
      </c>
      <c r="BE7" s="72" t="s">
        <v>20</v>
      </c>
      <c r="BF7" s="72" t="s">
        <v>20</v>
      </c>
      <c r="BG7" s="50"/>
      <c r="BH7" s="50"/>
      <c r="BI7" s="50"/>
      <c r="BJ7" s="50"/>
      <c r="BK7" s="50"/>
      <c r="BL7" s="50"/>
      <c r="BM7" s="50"/>
      <c r="BN7" s="50"/>
      <c r="BO7" s="50"/>
      <c r="BP7" s="50"/>
    </row>
    <row r="8" spans="1:68" s="47" customFormat="1" ht="12" customHeight="1">
      <c r="A8" s="85" t="s">
        <v>55</v>
      </c>
      <c r="B8" s="11">
        <v>65793</v>
      </c>
      <c r="C8" s="51">
        <v>62795</v>
      </c>
      <c r="D8" s="9">
        <v>79860</v>
      </c>
      <c r="E8" s="9">
        <v>88443</v>
      </c>
      <c r="F8" s="9">
        <v>91142</v>
      </c>
      <c r="G8" s="11">
        <v>95471</v>
      </c>
      <c r="H8" s="11">
        <v>94547</v>
      </c>
      <c r="I8" s="11">
        <v>89463</v>
      </c>
      <c r="J8" s="11">
        <v>81837</v>
      </c>
      <c r="K8" s="52">
        <v>92456</v>
      </c>
      <c r="L8" s="11">
        <v>65313</v>
      </c>
      <c r="M8" s="11">
        <v>40028</v>
      </c>
      <c r="N8" s="11">
        <v>22676</v>
      </c>
      <c r="O8" s="11">
        <v>11545</v>
      </c>
      <c r="P8" s="11">
        <v>3038</v>
      </c>
      <c r="Q8" s="11">
        <v>1624</v>
      </c>
      <c r="R8" s="11">
        <v>776</v>
      </c>
      <c r="S8" s="11">
        <v>640</v>
      </c>
      <c r="T8" s="11">
        <v>0</v>
      </c>
      <c r="U8" s="48"/>
      <c r="V8" s="48"/>
      <c r="W8" s="48"/>
      <c r="X8" s="48"/>
      <c r="Y8" s="48"/>
      <c r="Z8" s="10"/>
      <c r="AA8" s="10"/>
      <c r="AB8" s="10"/>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0"/>
      <c r="BH8" s="50"/>
      <c r="BI8" s="50"/>
      <c r="BJ8" s="50"/>
      <c r="BK8" s="50"/>
      <c r="BL8" s="50"/>
      <c r="BM8" s="50"/>
      <c r="BN8" s="50"/>
      <c r="BO8" s="50"/>
      <c r="BP8" s="50"/>
    </row>
    <row r="9" spans="1:68" s="12" customFormat="1" ht="12" customHeight="1">
      <c r="A9" s="85" t="s">
        <v>56</v>
      </c>
      <c r="B9" s="11">
        <v>50309</v>
      </c>
      <c r="C9" s="51">
        <v>52808</v>
      </c>
      <c r="D9" s="9">
        <v>74253</v>
      </c>
      <c r="E9" s="9">
        <v>79884</v>
      </c>
      <c r="F9" s="9">
        <v>76881</v>
      </c>
      <c r="G9" s="11">
        <v>78719</v>
      </c>
      <c r="H9" s="11">
        <v>71325</v>
      </c>
      <c r="I9" s="11">
        <v>71450</v>
      </c>
      <c r="J9" s="11">
        <v>76415</v>
      </c>
      <c r="K9" s="52">
        <v>86681</v>
      </c>
      <c r="L9" s="11">
        <v>97787</v>
      </c>
      <c r="M9" s="11">
        <v>102641</v>
      </c>
      <c r="N9" s="11">
        <v>100543</v>
      </c>
      <c r="O9" s="11">
        <v>98893</v>
      </c>
      <c r="P9" s="11">
        <v>99181</v>
      </c>
      <c r="Q9" s="11">
        <v>98645</v>
      </c>
      <c r="R9" s="11">
        <v>85528</v>
      </c>
      <c r="S9" s="11">
        <v>79343</v>
      </c>
      <c r="T9" s="11">
        <v>76736</v>
      </c>
      <c r="U9" s="48">
        <v>79858</v>
      </c>
      <c r="V9" s="48">
        <v>72140</v>
      </c>
      <c r="W9" s="48">
        <v>98899</v>
      </c>
      <c r="X9" s="48">
        <v>109064</v>
      </c>
      <c r="Y9" s="48">
        <v>113685</v>
      </c>
      <c r="Z9" s="10">
        <v>131892</v>
      </c>
      <c r="AA9" s="10">
        <v>142168</v>
      </c>
      <c r="AB9" s="10">
        <v>154799</v>
      </c>
      <c r="AC9" s="53">
        <v>166893</v>
      </c>
      <c r="AD9" s="53">
        <v>170863</v>
      </c>
      <c r="AE9" s="53">
        <v>164335</v>
      </c>
      <c r="AF9" s="53">
        <v>146477</v>
      </c>
      <c r="AG9" s="53">
        <v>122082</v>
      </c>
      <c r="AH9" s="53">
        <v>107387</v>
      </c>
      <c r="AI9" s="53">
        <v>100796</v>
      </c>
      <c r="AJ9" s="53">
        <v>90938</v>
      </c>
      <c r="AK9" s="53">
        <v>87024</v>
      </c>
      <c r="AL9" s="53">
        <v>88392</v>
      </c>
      <c r="AM9" s="53">
        <v>82735</v>
      </c>
      <c r="AN9" s="53">
        <v>73814</v>
      </c>
      <c r="AO9" s="53">
        <v>61260</v>
      </c>
      <c r="AP9" s="53">
        <v>53656</v>
      </c>
      <c r="AQ9" s="53">
        <v>46290</v>
      </c>
      <c r="AR9" s="53">
        <v>43174</v>
      </c>
      <c r="AS9" s="53">
        <v>37705</v>
      </c>
      <c r="AT9" s="53">
        <v>35475</v>
      </c>
      <c r="AU9" s="53">
        <v>31766</v>
      </c>
      <c r="AV9" s="53">
        <v>28131</v>
      </c>
      <c r="AW9" s="53">
        <v>24220</v>
      </c>
      <c r="AX9" s="53">
        <v>20464</v>
      </c>
      <c r="AY9" s="53">
        <v>16289</v>
      </c>
      <c r="AZ9" s="53">
        <v>13243</v>
      </c>
      <c r="BA9" s="53">
        <v>11020</v>
      </c>
      <c r="BB9" s="53">
        <v>9009</v>
      </c>
      <c r="BC9" s="53">
        <v>7307</v>
      </c>
      <c r="BD9" s="53">
        <v>6067</v>
      </c>
      <c r="BE9" s="53">
        <v>5005</v>
      </c>
      <c r="BF9" s="53">
        <v>4435</v>
      </c>
      <c r="BG9" s="50"/>
      <c r="BH9" s="50"/>
      <c r="BI9" s="50"/>
      <c r="BJ9" s="50"/>
      <c r="BK9" s="50"/>
      <c r="BL9" s="50"/>
      <c r="BM9" s="50"/>
      <c r="BN9" s="50"/>
      <c r="BO9" s="50"/>
      <c r="BP9" s="50"/>
    </row>
    <row r="10" spans="1:68" s="14" customFormat="1" ht="12" customHeight="1">
      <c r="A10" s="85" t="s">
        <v>57</v>
      </c>
      <c r="B10" s="13">
        <v>100313</v>
      </c>
      <c r="C10" s="51">
        <v>103534</v>
      </c>
      <c r="D10" s="9">
        <v>139680</v>
      </c>
      <c r="E10" s="9">
        <v>160888</v>
      </c>
      <c r="F10" s="9">
        <v>173107</v>
      </c>
      <c r="G10" s="11">
        <v>171835</v>
      </c>
      <c r="H10" s="11">
        <v>175257</v>
      </c>
      <c r="I10" s="13">
        <v>172184</v>
      </c>
      <c r="J10" s="11">
        <v>181036</v>
      </c>
      <c r="K10" s="52">
        <v>211296</v>
      </c>
      <c r="L10" s="11">
        <v>248627</v>
      </c>
      <c r="M10" s="11">
        <v>283060</v>
      </c>
      <c r="N10" s="13">
        <v>299528</v>
      </c>
      <c r="O10" s="13">
        <v>314257</v>
      </c>
      <c r="P10" s="13">
        <v>291424</v>
      </c>
      <c r="Q10" s="13">
        <v>275880</v>
      </c>
      <c r="R10" s="13">
        <v>252561</v>
      </c>
      <c r="S10" s="13">
        <v>246150</v>
      </c>
      <c r="T10" s="13">
        <v>233062</v>
      </c>
      <c r="U10" s="55">
        <v>236028</v>
      </c>
      <c r="V10" s="56">
        <v>237903</v>
      </c>
      <c r="W10" s="56">
        <v>219669</v>
      </c>
      <c r="X10" s="56">
        <v>199489</v>
      </c>
      <c r="Y10" s="48">
        <v>192435</v>
      </c>
      <c r="Z10" s="10">
        <v>194939</v>
      </c>
      <c r="AA10" s="10">
        <v>197238</v>
      </c>
      <c r="AB10" s="10">
        <v>199849</v>
      </c>
      <c r="AC10" s="49">
        <v>211501</v>
      </c>
      <c r="AD10" s="49">
        <v>214473</v>
      </c>
      <c r="AE10" s="49">
        <v>232532</v>
      </c>
      <c r="AF10" s="49">
        <v>222560</v>
      </c>
      <c r="AG10" s="49">
        <v>209546</v>
      </c>
      <c r="AH10" s="49">
        <v>198484</v>
      </c>
      <c r="AI10" s="49">
        <v>209759</v>
      </c>
      <c r="AJ10" s="49">
        <v>211410</v>
      </c>
      <c r="AK10" s="49">
        <v>221235</v>
      </c>
      <c r="AL10" s="49">
        <v>232692</v>
      </c>
      <c r="AM10" s="49">
        <v>234639</v>
      </c>
      <c r="AN10" s="49">
        <v>232640</v>
      </c>
      <c r="AO10" s="49">
        <v>217550</v>
      </c>
      <c r="AP10" s="49">
        <v>223266</v>
      </c>
      <c r="AQ10" s="49">
        <v>228283</v>
      </c>
      <c r="AR10" s="49">
        <v>228879</v>
      </c>
      <c r="AS10" s="49">
        <v>224396</v>
      </c>
      <c r="AT10" s="49">
        <v>220406</v>
      </c>
      <c r="AU10" s="49">
        <v>214721</v>
      </c>
      <c r="AV10" s="49">
        <v>210112</v>
      </c>
      <c r="AW10" s="49">
        <v>201403</v>
      </c>
      <c r="AX10" s="49">
        <v>193151</v>
      </c>
      <c r="AY10" s="49">
        <v>175713</v>
      </c>
      <c r="AZ10" s="49">
        <v>167579</v>
      </c>
      <c r="BA10" s="49">
        <v>162753</v>
      </c>
      <c r="BB10" s="49">
        <v>154411</v>
      </c>
      <c r="BC10" s="49">
        <v>139978</v>
      </c>
      <c r="BD10" s="49">
        <v>131590</v>
      </c>
      <c r="BE10" s="49">
        <v>120842</v>
      </c>
      <c r="BF10" s="49">
        <v>115348</v>
      </c>
      <c r="BG10" s="49"/>
      <c r="BH10" s="49"/>
      <c r="BI10" s="49"/>
      <c r="BJ10" s="49"/>
      <c r="BK10" s="49"/>
      <c r="BL10" s="49"/>
      <c r="BM10" s="49"/>
      <c r="BN10" s="49"/>
      <c r="BO10" s="49"/>
      <c r="BP10" s="49"/>
    </row>
    <row r="11" spans="1:68" s="14" customFormat="1" ht="12" customHeight="1">
      <c r="A11" s="85" t="s">
        <v>58</v>
      </c>
      <c r="B11" s="13">
        <v>61214</v>
      </c>
      <c r="C11" s="51">
        <v>63258</v>
      </c>
      <c r="D11" s="9">
        <v>89892</v>
      </c>
      <c r="E11" s="9">
        <v>101305</v>
      </c>
      <c r="F11" s="9">
        <v>105894</v>
      </c>
      <c r="G11" s="11">
        <v>109179</v>
      </c>
      <c r="H11" s="11">
        <v>110470</v>
      </c>
      <c r="I11" s="13">
        <v>113083</v>
      </c>
      <c r="J11" s="11">
        <v>120847</v>
      </c>
      <c r="K11" s="52">
        <v>126629</v>
      </c>
      <c r="L11" s="11">
        <v>138499</v>
      </c>
      <c r="M11" s="11">
        <v>151904</v>
      </c>
      <c r="N11" s="13">
        <v>170377</v>
      </c>
      <c r="O11" s="13">
        <v>201929</v>
      </c>
      <c r="P11" s="13">
        <v>207503</v>
      </c>
      <c r="Q11" s="13">
        <v>223595</v>
      </c>
      <c r="R11" s="13">
        <v>232770</v>
      </c>
      <c r="S11" s="13">
        <v>250949</v>
      </c>
      <c r="T11" s="13">
        <v>259101</v>
      </c>
      <c r="U11" s="55">
        <v>277533</v>
      </c>
      <c r="V11" s="56">
        <v>290573</v>
      </c>
      <c r="W11" s="56">
        <v>294056</v>
      </c>
      <c r="X11" s="56">
        <v>307989</v>
      </c>
      <c r="Y11" s="48">
        <v>300372</v>
      </c>
      <c r="Z11" s="48">
        <v>298094</v>
      </c>
      <c r="AA11" s="48">
        <v>305550</v>
      </c>
      <c r="AB11" s="48">
        <v>309525</v>
      </c>
      <c r="AC11" s="49">
        <v>321089</v>
      </c>
      <c r="AD11" s="49">
        <v>328344</v>
      </c>
      <c r="AE11" s="49">
        <v>331247</v>
      </c>
      <c r="AF11" s="49">
        <v>324203</v>
      </c>
      <c r="AG11" s="49">
        <v>321998</v>
      </c>
      <c r="AH11" s="49">
        <v>330501</v>
      </c>
      <c r="AI11" s="49">
        <v>358099</v>
      </c>
      <c r="AJ11" s="49">
        <v>366949</v>
      </c>
      <c r="AK11" s="49">
        <v>382898</v>
      </c>
      <c r="AL11" s="49">
        <v>407750</v>
      </c>
      <c r="AM11" s="49">
        <v>415332</v>
      </c>
      <c r="AN11" s="49">
        <v>414781</v>
      </c>
      <c r="AO11" s="49">
        <v>397138</v>
      </c>
      <c r="AP11" s="49">
        <v>410375</v>
      </c>
      <c r="AQ11" s="49">
        <v>420427</v>
      </c>
      <c r="AR11" s="49">
        <v>433527</v>
      </c>
      <c r="AS11" s="49">
        <v>438981</v>
      </c>
      <c r="AT11" s="49">
        <v>449682</v>
      </c>
      <c r="AU11" s="49">
        <v>455051</v>
      </c>
      <c r="AV11" s="49">
        <v>460085</v>
      </c>
      <c r="AW11" s="49">
        <v>467777</v>
      </c>
      <c r="AX11" s="49">
        <v>465388</v>
      </c>
      <c r="AY11" s="49">
        <v>456986</v>
      </c>
      <c r="AZ11" s="49">
        <v>469718</v>
      </c>
      <c r="BA11" s="49">
        <v>494020</v>
      </c>
      <c r="BB11" s="49">
        <v>511530</v>
      </c>
      <c r="BC11" s="49">
        <v>523151</v>
      </c>
      <c r="BD11" s="49">
        <v>544135</v>
      </c>
      <c r="BE11" s="49">
        <v>564507</v>
      </c>
      <c r="BF11" s="49">
        <v>600918</v>
      </c>
      <c r="BG11" s="49"/>
      <c r="BH11" s="49"/>
      <c r="BI11" s="49"/>
      <c r="BJ11" s="49"/>
      <c r="BK11" s="49"/>
      <c r="BL11" s="49"/>
      <c r="BM11" s="49"/>
      <c r="BN11" s="49"/>
      <c r="BO11" s="49"/>
      <c r="BP11" s="49"/>
    </row>
    <row r="12" spans="1:68" s="14" customFormat="1" ht="12" customHeight="1">
      <c r="A12" s="85" t="s">
        <v>59</v>
      </c>
      <c r="B12" s="13">
        <v>0</v>
      </c>
      <c r="C12" s="51">
        <v>3449</v>
      </c>
      <c r="D12" s="9">
        <v>6403</v>
      </c>
      <c r="E12" s="9">
        <v>6874</v>
      </c>
      <c r="F12" s="9">
        <v>6471</v>
      </c>
      <c r="G12" s="11">
        <v>198</v>
      </c>
      <c r="H12" s="11">
        <v>0</v>
      </c>
      <c r="I12" s="13">
        <v>0</v>
      </c>
      <c r="J12" s="11">
        <v>0</v>
      </c>
      <c r="K12" s="52">
        <v>0</v>
      </c>
      <c r="L12" s="11">
        <v>0</v>
      </c>
      <c r="M12" s="11">
        <v>0</v>
      </c>
      <c r="N12" s="13">
        <v>4516</v>
      </c>
      <c r="O12" s="13">
        <v>7805</v>
      </c>
      <c r="P12" s="13">
        <v>31842</v>
      </c>
      <c r="Q12" s="13">
        <v>64397</v>
      </c>
      <c r="R12" s="13">
        <v>85992</v>
      </c>
      <c r="S12" s="13">
        <v>92247</v>
      </c>
      <c r="T12" s="13">
        <v>95462</v>
      </c>
      <c r="U12" s="55">
        <v>99103</v>
      </c>
      <c r="V12" s="56">
        <v>99477</v>
      </c>
      <c r="W12" s="56">
        <v>92297</v>
      </c>
      <c r="X12" s="56">
        <v>91971</v>
      </c>
      <c r="Y12" s="48">
        <v>89496</v>
      </c>
      <c r="Z12" s="48">
        <v>78230</v>
      </c>
      <c r="AA12" s="48">
        <v>70205</v>
      </c>
      <c r="AB12" s="48">
        <v>67198</v>
      </c>
      <c r="AC12" s="57">
        <v>60640</v>
      </c>
      <c r="AD12" s="57">
        <v>50403</v>
      </c>
      <c r="AE12" s="57">
        <v>41654</v>
      </c>
      <c r="AF12" s="57">
        <v>32068</v>
      </c>
      <c r="AG12" s="57">
        <v>23255</v>
      </c>
      <c r="AH12" s="57">
        <v>18600</v>
      </c>
      <c r="AI12" s="57">
        <v>10447</v>
      </c>
      <c r="AJ12" s="57">
        <v>1269</v>
      </c>
      <c r="AK12" s="57">
        <v>1445</v>
      </c>
      <c r="AL12" s="57">
        <v>1186</v>
      </c>
      <c r="AM12" s="57">
        <v>973</v>
      </c>
      <c r="AN12" s="57">
        <v>737</v>
      </c>
      <c r="AO12" s="57">
        <v>730</v>
      </c>
      <c r="AP12" s="57">
        <v>557</v>
      </c>
      <c r="AQ12" s="57">
        <v>457</v>
      </c>
      <c r="AR12" s="57">
        <v>323</v>
      </c>
      <c r="AS12" s="57">
        <v>325</v>
      </c>
      <c r="AT12" s="57">
        <v>303</v>
      </c>
      <c r="AU12" s="57">
        <v>300</v>
      </c>
      <c r="AV12" s="57">
        <v>355</v>
      </c>
      <c r="AW12" s="57">
        <v>273</v>
      </c>
      <c r="AX12" s="57">
        <v>357</v>
      </c>
      <c r="AY12" s="57">
        <v>249</v>
      </c>
      <c r="AZ12" s="57">
        <v>172</v>
      </c>
      <c r="BA12" s="57">
        <v>155</v>
      </c>
      <c r="BB12" s="57">
        <v>137</v>
      </c>
      <c r="BC12" s="57">
        <v>149</v>
      </c>
      <c r="BD12" s="57">
        <v>59</v>
      </c>
      <c r="BE12" s="57">
        <v>22</v>
      </c>
      <c r="BF12" s="57">
        <v>24</v>
      </c>
      <c r="BG12" s="49"/>
      <c r="BH12" s="49"/>
      <c r="BI12" s="49"/>
      <c r="BJ12" s="49"/>
      <c r="BK12" s="49"/>
      <c r="BL12" s="49"/>
      <c r="BM12" s="49"/>
      <c r="BN12" s="49"/>
      <c r="BO12" s="49"/>
      <c r="BP12" s="49"/>
    </row>
    <row r="13" spans="1:68" s="12" customFormat="1" ht="12" customHeight="1">
      <c r="A13" s="85" t="s">
        <v>69</v>
      </c>
      <c r="B13" s="11">
        <v>97841</v>
      </c>
      <c r="C13" s="51">
        <v>110509</v>
      </c>
      <c r="D13" s="9">
        <v>123910</v>
      </c>
      <c r="E13" s="9">
        <v>106406</v>
      </c>
      <c r="F13" s="9">
        <v>118982</v>
      </c>
      <c r="G13" s="11">
        <v>121585</v>
      </c>
      <c r="H13" s="11">
        <v>126310</v>
      </c>
      <c r="I13" s="11">
        <v>121371</v>
      </c>
      <c r="J13" s="11">
        <v>117175</v>
      </c>
      <c r="K13" s="52">
        <v>127231</v>
      </c>
      <c r="L13" s="11">
        <v>126967</v>
      </c>
      <c r="M13" s="11">
        <v>114035</v>
      </c>
      <c r="N13" s="11">
        <v>100643</v>
      </c>
      <c r="O13" s="11">
        <v>92059</v>
      </c>
      <c r="P13" s="11">
        <v>93538</v>
      </c>
      <c r="Q13" s="11">
        <v>95250</v>
      </c>
      <c r="R13" s="11">
        <v>95424</v>
      </c>
      <c r="S13" s="11">
        <v>96957</v>
      </c>
      <c r="T13" s="11">
        <v>92350</v>
      </c>
      <c r="U13" s="77">
        <v>92089</v>
      </c>
      <c r="V13" s="78">
        <v>88897</v>
      </c>
      <c r="W13" s="78">
        <v>73693</v>
      </c>
      <c r="X13" s="78">
        <v>69546</v>
      </c>
      <c r="Y13" s="48">
        <v>66376</v>
      </c>
      <c r="Z13" s="48">
        <v>59454</v>
      </c>
      <c r="AA13" s="48">
        <v>53584</v>
      </c>
      <c r="AB13" s="48">
        <v>48056</v>
      </c>
      <c r="AC13" s="79">
        <v>42796</v>
      </c>
      <c r="AD13" s="79">
        <v>36191</v>
      </c>
      <c r="AE13" s="79">
        <v>15179</v>
      </c>
      <c r="AF13" s="79">
        <v>10127</v>
      </c>
      <c r="AG13" s="79">
        <v>8077</v>
      </c>
      <c r="AH13" s="79">
        <v>6608</v>
      </c>
      <c r="AI13" s="79">
        <v>6110</v>
      </c>
      <c r="AJ13" s="79">
        <v>4741</v>
      </c>
      <c r="AK13" s="79">
        <v>4298</v>
      </c>
      <c r="AL13" s="79">
        <v>3603</v>
      </c>
      <c r="AM13" s="79">
        <v>3203</v>
      </c>
      <c r="AN13" s="79">
        <v>2944</v>
      </c>
      <c r="AO13" s="79">
        <v>2619</v>
      </c>
      <c r="AP13" s="79">
        <v>1675</v>
      </c>
      <c r="AQ13" s="79">
        <v>1253</v>
      </c>
      <c r="AR13" s="79">
        <v>918</v>
      </c>
      <c r="AS13" s="79">
        <v>727</v>
      </c>
      <c r="AT13" s="79">
        <v>639</v>
      </c>
      <c r="AU13" s="79">
        <v>579</v>
      </c>
      <c r="AV13" s="79">
        <v>509</v>
      </c>
      <c r="AW13" s="79">
        <v>348</v>
      </c>
      <c r="AX13" s="79">
        <v>425</v>
      </c>
      <c r="AY13" s="79">
        <v>443</v>
      </c>
      <c r="AZ13" s="79">
        <v>518</v>
      </c>
      <c r="BA13" s="79">
        <v>604</v>
      </c>
      <c r="BB13" s="79">
        <v>681</v>
      </c>
      <c r="BC13" s="79">
        <v>579</v>
      </c>
      <c r="BD13" s="79">
        <v>605</v>
      </c>
      <c r="BE13" s="79">
        <v>640</v>
      </c>
      <c r="BF13" s="79">
        <v>541</v>
      </c>
      <c r="BG13" s="50"/>
      <c r="BH13" s="50"/>
      <c r="BI13" s="50"/>
      <c r="BJ13" s="50"/>
      <c r="BK13" s="50"/>
      <c r="BL13" s="50"/>
      <c r="BM13" s="50"/>
      <c r="BN13" s="50"/>
      <c r="BO13" s="50"/>
      <c r="BP13" s="50"/>
    </row>
    <row r="14" spans="1:68" s="12" customFormat="1" ht="12" customHeight="1">
      <c r="A14" s="85" t="s">
        <v>70</v>
      </c>
      <c r="B14" s="11">
        <v>12931</v>
      </c>
      <c r="C14" s="51">
        <v>13032</v>
      </c>
      <c r="D14" s="9">
        <v>18657</v>
      </c>
      <c r="E14" s="9">
        <v>20980</v>
      </c>
      <c r="F14" s="9">
        <v>21276</v>
      </c>
      <c r="G14" s="11">
        <v>20440</v>
      </c>
      <c r="H14" s="11">
        <v>19873</v>
      </c>
      <c r="I14" s="11">
        <v>19914</v>
      </c>
      <c r="J14" s="11">
        <v>20969</v>
      </c>
      <c r="K14" s="52">
        <v>21592</v>
      </c>
      <c r="L14" s="11">
        <v>23328</v>
      </c>
      <c r="M14" s="11">
        <v>25228</v>
      </c>
      <c r="N14" s="11">
        <v>27259</v>
      </c>
      <c r="O14" s="11">
        <v>29329</v>
      </c>
      <c r="P14" s="11">
        <v>32645</v>
      </c>
      <c r="Q14" s="11">
        <v>31910</v>
      </c>
      <c r="R14" s="11">
        <v>30422</v>
      </c>
      <c r="S14" s="11">
        <v>31583</v>
      </c>
      <c r="T14" s="11">
        <v>28745</v>
      </c>
      <c r="U14" s="77">
        <v>29859</v>
      </c>
      <c r="V14" s="78">
        <v>30857</v>
      </c>
      <c r="W14" s="78">
        <v>28468</v>
      </c>
      <c r="X14" s="78">
        <v>26526</v>
      </c>
      <c r="Y14" s="48">
        <v>23733</v>
      </c>
      <c r="Z14" s="48">
        <v>22544</v>
      </c>
      <c r="AA14" s="48">
        <v>22389</v>
      </c>
      <c r="AB14" s="48">
        <v>21817</v>
      </c>
      <c r="AC14" s="80">
        <v>21624</v>
      </c>
      <c r="AD14" s="80">
        <v>20394</v>
      </c>
      <c r="AE14" s="80">
        <v>19523</v>
      </c>
      <c r="AF14" s="80">
        <v>18462</v>
      </c>
      <c r="AG14" s="80">
        <v>19705</v>
      </c>
      <c r="AH14" s="80">
        <v>19280</v>
      </c>
      <c r="AI14" s="80">
        <v>19802</v>
      </c>
      <c r="AJ14" s="80">
        <v>19528</v>
      </c>
      <c r="AK14" s="80">
        <v>19458</v>
      </c>
      <c r="AL14" s="80">
        <v>19425</v>
      </c>
      <c r="AM14" s="80">
        <v>19665</v>
      </c>
      <c r="AN14" s="80">
        <v>19775</v>
      </c>
      <c r="AO14" s="80">
        <v>20024</v>
      </c>
      <c r="AP14" s="80">
        <v>20466</v>
      </c>
      <c r="AQ14" s="80">
        <v>22060</v>
      </c>
      <c r="AR14" s="80">
        <v>22140</v>
      </c>
      <c r="AS14" s="80">
        <v>20775</v>
      </c>
      <c r="AT14" s="80">
        <v>20596</v>
      </c>
      <c r="AU14" s="80">
        <v>20191</v>
      </c>
      <c r="AV14" s="80">
        <v>20164</v>
      </c>
      <c r="AW14" s="80">
        <v>20519</v>
      </c>
      <c r="AX14" s="80">
        <v>20839</v>
      </c>
      <c r="AY14" s="80">
        <v>21050</v>
      </c>
      <c r="AZ14" s="80">
        <v>22017</v>
      </c>
      <c r="BA14" s="80">
        <v>22758</v>
      </c>
      <c r="BB14" s="80">
        <v>23404</v>
      </c>
      <c r="BC14" s="80">
        <v>23964</v>
      </c>
      <c r="BD14" s="80">
        <v>24058</v>
      </c>
      <c r="BE14" s="80">
        <v>24173</v>
      </c>
      <c r="BF14" s="80">
        <v>24589</v>
      </c>
      <c r="BG14" s="50"/>
      <c r="BH14" s="50"/>
      <c r="BI14" s="50"/>
      <c r="BJ14" s="50"/>
      <c r="BK14" s="50"/>
      <c r="BL14" s="50"/>
      <c r="BM14" s="50"/>
      <c r="BN14" s="50"/>
      <c r="BO14" s="50"/>
      <c r="BP14" s="50"/>
    </row>
    <row r="15" spans="1:58" s="1" customFormat="1" ht="11.25">
      <c r="A15" s="86" t="s">
        <v>67</v>
      </c>
      <c r="B15" s="10">
        <v>186095</v>
      </c>
      <c r="C15" s="10">
        <v>179933</v>
      </c>
      <c r="D15" s="10">
        <v>252770</v>
      </c>
      <c r="E15" s="10">
        <v>257627</v>
      </c>
      <c r="F15" s="10">
        <v>245776</v>
      </c>
      <c r="G15" s="10">
        <v>243388</v>
      </c>
      <c r="H15" s="10">
        <v>242870</v>
      </c>
      <c r="I15" s="10">
        <v>222081</v>
      </c>
      <c r="J15" s="10">
        <v>217274</v>
      </c>
      <c r="K15" s="10">
        <v>125671</v>
      </c>
      <c r="L15" s="10">
        <v>97830</v>
      </c>
      <c r="M15" s="10">
        <v>80538</v>
      </c>
      <c r="N15" s="10">
        <v>76071</v>
      </c>
      <c r="O15" s="10">
        <v>56426</v>
      </c>
      <c r="P15" s="10">
        <v>48912</v>
      </c>
      <c r="Q15" s="10">
        <v>31526</v>
      </c>
      <c r="R15" s="10">
        <v>31159</v>
      </c>
      <c r="S15" s="10">
        <v>36875</v>
      </c>
      <c r="T15" s="10">
        <v>33732</v>
      </c>
      <c r="U15" s="10">
        <v>31663</v>
      </c>
      <c r="V15" s="10">
        <v>32414</v>
      </c>
      <c r="W15" s="10">
        <v>29473</v>
      </c>
      <c r="X15" s="10">
        <v>28609</v>
      </c>
      <c r="Y15" s="10">
        <v>27271</v>
      </c>
      <c r="Z15" s="10">
        <v>24627</v>
      </c>
      <c r="AA15" s="10">
        <v>26606</v>
      </c>
      <c r="AB15" s="10">
        <v>25880</v>
      </c>
      <c r="AC15" s="10">
        <v>26280</v>
      </c>
      <c r="AD15" s="10">
        <v>26634</v>
      </c>
      <c r="AE15" s="10">
        <v>21066</v>
      </c>
      <c r="AF15" s="10">
        <v>20079</v>
      </c>
      <c r="AG15" s="10">
        <v>20796</v>
      </c>
      <c r="AH15" s="10">
        <v>19060</v>
      </c>
      <c r="AI15" s="10">
        <v>16571</v>
      </c>
      <c r="AJ15" s="10">
        <v>21959</v>
      </c>
      <c r="AK15" s="10">
        <v>20463</v>
      </c>
      <c r="AL15" s="10">
        <v>25824</v>
      </c>
      <c r="AM15" s="10">
        <v>20811</v>
      </c>
      <c r="AN15" s="10">
        <v>21669</v>
      </c>
      <c r="AO15" s="10">
        <v>21542</v>
      </c>
      <c r="AP15" s="10">
        <v>23351</v>
      </c>
      <c r="AQ15" s="10">
        <v>24100</v>
      </c>
      <c r="AR15" s="10">
        <v>30756</v>
      </c>
      <c r="AS15" s="10">
        <v>32589</v>
      </c>
      <c r="AT15" s="10">
        <v>35905</v>
      </c>
      <c r="AU15" s="10">
        <v>38293</v>
      </c>
      <c r="AV15" s="10">
        <v>35405</v>
      </c>
      <c r="AW15" s="10">
        <v>29492</v>
      </c>
      <c r="AX15" s="10">
        <v>34511</v>
      </c>
      <c r="AY15" s="10">
        <v>31724</v>
      </c>
      <c r="AZ15" s="10">
        <v>34072</v>
      </c>
      <c r="BA15" s="10">
        <v>37411</v>
      </c>
      <c r="BB15" s="10">
        <v>36745</v>
      </c>
      <c r="BC15" s="10">
        <v>33816</v>
      </c>
      <c r="BD15" s="10">
        <v>35775</v>
      </c>
      <c r="BE15" s="10">
        <v>33805</v>
      </c>
      <c r="BF15" s="10">
        <v>41765</v>
      </c>
    </row>
    <row r="16" spans="1:58" s="61" customFormat="1" ht="12" customHeight="1">
      <c r="A16" s="64" t="s">
        <v>51</v>
      </c>
      <c r="B16" s="64">
        <v>589425</v>
      </c>
      <c r="C16" s="64">
        <v>601574</v>
      </c>
      <c r="D16" s="64">
        <v>800925</v>
      </c>
      <c r="E16" s="64">
        <v>838827</v>
      </c>
      <c r="F16" s="64">
        <v>857235</v>
      </c>
      <c r="G16" s="64">
        <v>859164</v>
      </c>
      <c r="H16" s="64">
        <v>860090</v>
      </c>
      <c r="I16" s="64">
        <v>828366</v>
      </c>
      <c r="J16" s="64">
        <v>835070</v>
      </c>
      <c r="K16" s="64">
        <v>816946</v>
      </c>
      <c r="L16" s="64">
        <v>828396</v>
      </c>
      <c r="M16" s="64">
        <v>826614</v>
      </c>
      <c r="N16" s="64">
        <v>831281</v>
      </c>
      <c r="O16" s="64">
        <v>839475</v>
      </c>
      <c r="P16" s="64">
        <v>837889</v>
      </c>
      <c r="Q16" s="64">
        <v>854763</v>
      </c>
      <c r="R16" s="64">
        <v>848220</v>
      </c>
      <c r="S16" s="64">
        <v>861995</v>
      </c>
      <c r="T16" s="64">
        <v>848780</v>
      </c>
      <c r="U16" s="64">
        <v>876876</v>
      </c>
      <c r="V16" s="64">
        <v>884407</v>
      </c>
      <c r="W16" s="64">
        <v>870305</v>
      </c>
      <c r="X16" s="64">
        <v>866301</v>
      </c>
      <c r="Y16" s="64">
        <v>845728</v>
      </c>
      <c r="Z16" s="75">
        <v>842071</v>
      </c>
      <c r="AA16" s="75">
        <v>849465</v>
      </c>
      <c r="AB16" s="75">
        <v>859225</v>
      </c>
      <c r="AC16" s="64">
        <v>883946</v>
      </c>
      <c r="AD16" s="64">
        <v>879966</v>
      </c>
      <c r="AE16" s="64">
        <v>857832</v>
      </c>
      <c r="AF16" s="64">
        <v>804727</v>
      </c>
      <c r="AG16" s="64">
        <v>754247</v>
      </c>
      <c r="AH16" s="64">
        <v>727493</v>
      </c>
      <c r="AI16" s="64">
        <v>749062</v>
      </c>
      <c r="AJ16" s="64">
        <v>743368</v>
      </c>
      <c r="AK16" s="64">
        <v>763326</v>
      </c>
      <c r="AL16" s="64">
        <v>806633</v>
      </c>
      <c r="AM16" s="64">
        <v>804921</v>
      </c>
      <c r="AN16" s="64">
        <v>793551</v>
      </c>
      <c r="AO16" s="64">
        <v>746457</v>
      </c>
      <c r="AP16" s="64">
        <v>760400</v>
      </c>
      <c r="AQ16" s="64">
        <v>770543</v>
      </c>
      <c r="AR16" s="64">
        <v>788245</v>
      </c>
      <c r="AS16" s="64">
        <v>783454</v>
      </c>
      <c r="AT16" s="64">
        <v>790984</v>
      </c>
      <c r="AU16" s="64">
        <v>788892</v>
      </c>
      <c r="AV16" s="64">
        <v>783033</v>
      </c>
      <c r="AW16" s="64">
        <v>773012</v>
      </c>
      <c r="AX16" s="64">
        <v>763516</v>
      </c>
      <c r="AY16" s="64">
        <v>730210</v>
      </c>
      <c r="AZ16" s="64">
        <v>734999</v>
      </c>
      <c r="BA16" s="64">
        <v>756854</v>
      </c>
      <c r="BB16" s="64">
        <v>763947</v>
      </c>
      <c r="BC16" s="64">
        <v>756580</v>
      </c>
      <c r="BD16" s="64">
        <v>770719</v>
      </c>
      <c r="BE16" s="64">
        <v>777614</v>
      </c>
      <c r="BF16" s="64">
        <v>816790</v>
      </c>
    </row>
    <row r="17" spans="1:58" s="66" customFormat="1" ht="14.25" customHeight="1">
      <c r="A17" s="67" t="s">
        <v>66</v>
      </c>
      <c r="B17" s="68">
        <v>403330</v>
      </c>
      <c r="C17" s="68">
        <v>421641</v>
      </c>
      <c r="D17" s="68">
        <v>548155</v>
      </c>
      <c r="E17" s="68">
        <v>581200</v>
      </c>
      <c r="F17" s="68">
        <v>611459</v>
      </c>
      <c r="G17" s="68">
        <v>615776</v>
      </c>
      <c r="H17" s="68">
        <v>617220</v>
      </c>
      <c r="I17" s="68">
        <v>606285</v>
      </c>
      <c r="J17" s="68">
        <v>617796</v>
      </c>
      <c r="K17" s="68">
        <v>691275</v>
      </c>
      <c r="L17" s="68">
        <v>730566</v>
      </c>
      <c r="M17" s="68">
        <v>746076</v>
      </c>
      <c r="N17" s="68">
        <v>755210</v>
      </c>
      <c r="O17" s="68">
        <v>783049</v>
      </c>
      <c r="P17" s="68">
        <v>788977</v>
      </c>
      <c r="Q17" s="68">
        <v>823237</v>
      </c>
      <c r="R17" s="68">
        <v>817061</v>
      </c>
      <c r="S17" s="68">
        <v>825120</v>
      </c>
      <c r="T17" s="68">
        <v>815048</v>
      </c>
      <c r="U17" s="68">
        <v>845213</v>
      </c>
      <c r="V17" s="68">
        <v>851993</v>
      </c>
      <c r="W17" s="68">
        <v>840832</v>
      </c>
      <c r="X17" s="68">
        <v>837692</v>
      </c>
      <c r="Y17" s="68">
        <v>818457</v>
      </c>
      <c r="Z17" s="68">
        <v>817444</v>
      </c>
      <c r="AA17" s="68">
        <v>822859</v>
      </c>
      <c r="AB17" s="68">
        <v>833345</v>
      </c>
      <c r="AC17" s="68">
        <v>857666</v>
      </c>
      <c r="AD17" s="68">
        <v>853332</v>
      </c>
      <c r="AE17" s="68">
        <v>836766</v>
      </c>
      <c r="AF17" s="68">
        <v>784648</v>
      </c>
      <c r="AG17" s="68">
        <v>733451</v>
      </c>
      <c r="AH17" s="68">
        <v>708433</v>
      </c>
      <c r="AI17" s="68">
        <v>732491</v>
      </c>
      <c r="AJ17" s="68">
        <v>721409</v>
      </c>
      <c r="AK17" s="68">
        <v>742863</v>
      </c>
      <c r="AL17" s="68">
        <v>780809</v>
      </c>
      <c r="AM17" s="68">
        <v>784110</v>
      </c>
      <c r="AN17" s="68">
        <v>771882</v>
      </c>
      <c r="AO17" s="68">
        <v>724915</v>
      </c>
      <c r="AP17" s="68">
        <v>737049</v>
      </c>
      <c r="AQ17" s="68">
        <v>746443</v>
      </c>
      <c r="AR17" s="68">
        <v>757489</v>
      </c>
      <c r="AS17" s="68">
        <v>750865</v>
      </c>
      <c r="AT17" s="68">
        <v>755079</v>
      </c>
      <c r="AU17" s="68">
        <v>750599</v>
      </c>
      <c r="AV17" s="68">
        <v>747628</v>
      </c>
      <c r="AW17" s="68">
        <v>743520</v>
      </c>
      <c r="AX17" s="68">
        <v>729005</v>
      </c>
      <c r="AY17" s="68">
        <v>698486</v>
      </c>
      <c r="AZ17" s="68">
        <v>700927</v>
      </c>
      <c r="BA17" s="68">
        <v>719443</v>
      </c>
      <c r="BB17" s="68">
        <v>727202</v>
      </c>
      <c r="BC17" s="68">
        <v>722764</v>
      </c>
      <c r="BD17" s="68">
        <v>734944</v>
      </c>
      <c r="BE17" s="68">
        <v>743809</v>
      </c>
      <c r="BF17" s="68">
        <v>775025</v>
      </c>
    </row>
    <row r="18" spans="1:58" s="10" customFormat="1" ht="20.25" customHeight="1">
      <c r="A18" s="62" t="s">
        <v>72</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10" customFormat="1" ht="20.25" customHeight="1">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row>
    <row r="20" spans="1:58" s="28" customFormat="1" ht="13.5" customHeight="1" thickBot="1">
      <c r="A20" s="1" t="s">
        <v>75</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row>
    <row r="21" spans="1:58" s="1" customFormat="1" ht="18" customHeight="1" thickBot="1">
      <c r="A21" s="29"/>
      <c r="B21" s="6">
        <v>1958</v>
      </c>
      <c r="C21" s="5" t="s">
        <v>23</v>
      </c>
      <c r="D21" s="2" t="s">
        <v>24</v>
      </c>
      <c r="E21" s="2" t="s">
        <v>25</v>
      </c>
      <c r="F21" s="2" t="s">
        <v>26</v>
      </c>
      <c r="G21" s="2" t="s">
        <v>27</v>
      </c>
      <c r="H21" s="2" t="s">
        <v>28</v>
      </c>
      <c r="I21" s="2" t="s">
        <v>29</v>
      </c>
      <c r="J21" s="4" t="s">
        <v>30</v>
      </c>
      <c r="K21" s="7" t="s">
        <v>31</v>
      </c>
      <c r="L21" s="2" t="s">
        <v>32</v>
      </c>
      <c r="M21" s="2" t="s">
        <v>33</v>
      </c>
      <c r="N21" s="2" t="s">
        <v>34</v>
      </c>
      <c r="O21" s="2" t="s">
        <v>35</v>
      </c>
      <c r="P21" s="2" t="s">
        <v>36</v>
      </c>
      <c r="Q21" s="2" t="s">
        <v>37</v>
      </c>
      <c r="R21" s="2" t="s">
        <v>38</v>
      </c>
      <c r="S21" s="2" t="s">
        <v>39</v>
      </c>
      <c r="T21" s="8" t="s">
        <v>40</v>
      </c>
      <c r="U21" s="5" t="s">
        <v>41</v>
      </c>
      <c r="V21" s="2" t="s">
        <v>42</v>
      </c>
      <c r="W21" s="2" t="s">
        <v>43</v>
      </c>
      <c r="X21" s="2" t="s">
        <v>44</v>
      </c>
      <c r="Y21" s="16">
        <v>1981</v>
      </c>
      <c r="Z21" s="2" t="s">
        <v>45</v>
      </c>
      <c r="AA21" s="2" t="s">
        <v>46</v>
      </c>
      <c r="AB21" s="4" t="s">
        <v>47</v>
      </c>
      <c r="AC21" s="5" t="s">
        <v>48</v>
      </c>
      <c r="AD21" s="5" t="s">
        <v>49</v>
      </c>
      <c r="AE21" s="5" t="s">
        <v>0</v>
      </c>
      <c r="AF21" s="5" t="s">
        <v>1</v>
      </c>
      <c r="AG21" s="5" t="s">
        <v>2</v>
      </c>
      <c r="AH21" s="5" t="s">
        <v>3</v>
      </c>
      <c r="AI21" s="5" t="s">
        <v>4</v>
      </c>
      <c r="AJ21" s="5" t="s">
        <v>5</v>
      </c>
      <c r="AK21" s="5" t="s">
        <v>6</v>
      </c>
      <c r="AL21" s="5" t="s">
        <v>7</v>
      </c>
      <c r="AM21" s="5" t="s">
        <v>8</v>
      </c>
      <c r="AN21" s="5" t="s">
        <v>9</v>
      </c>
      <c r="AO21" s="5" t="s">
        <v>10</v>
      </c>
      <c r="AP21" s="5" t="s">
        <v>11</v>
      </c>
      <c r="AQ21" s="5" t="s">
        <v>12</v>
      </c>
      <c r="AR21" s="5" t="s">
        <v>13</v>
      </c>
      <c r="AS21" s="5" t="s">
        <v>14</v>
      </c>
      <c r="AT21" s="5" t="s">
        <v>15</v>
      </c>
      <c r="AU21" s="5" t="s">
        <v>16</v>
      </c>
      <c r="AV21" s="5" t="s">
        <v>17</v>
      </c>
      <c r="AW21" s="5" t="s">
        <v>18</v>
      </c>
      <c r="AX21" s="5" t="s">
        <v>19</v>
      </c>
      <c r="AY21" s="5">
        <v>2007</v>
      </c>
      <c r="AZ21" s="5">
        <v>2008</v>
      </c>
      <c r="BA21" s="5">
        <v>2009</v>
      </c>
      <c r="BB21" s="5">
        <v>2010</v>
      </c>
      <c r="BC21" s="5">
        <v>2011</v>
      </c>
      <c r="BD21" s="5" t="s">
        <v>62</v>
      </c>
      <c r="BE21" s="5" t="s">
        <v>63</v>
      </c>
      <c r="BF21" s="5" t="s">
        <v>64</v>
      </c>
    </row>
    <row r="22" spans="1:58" s="32" customFormat="1" ht="12" customHeight="1">
      <c r="A22" s="85" t="s">
        <v>68</v>
      </c>
      <c r="B22" s="43">
        <f aca="true" t="shared" si="0" ref="B22:AG22">B6*100/B$33</f>
        <v>1.1592653857573059</v>
      </c>
      <c r="C22" s="43">
        <f t="shared" si="0"/>
        <v>0.5537140900371359</v>
      </c>
      <c r="D22" s="43">
        <f t="shared" si="0"/>
        <v>0.5734619346380747</v>
      </c>
      <c r="E22" s="43">
        <f t="shared" si="0"/>
        <v>0.6056075925071558</v>
      </c>
      <c r="F22" s="43">
        <f t="shared" si="0"/>
        <v>0.5734716851271822</v>
      </c>
      <c r="G22" s="43">
        <f t="shared" si="0"/>
        <v>0.6691388372883408</v>
      </c>
      <c r="H22" s="43">
        <f t="shared" si="0"/>
        <v>0.7802671813414875</v>
      </c>
      <c r="I22" s="43">
        <f t="shared" si="0"/>
        <v>0.8980329950770554</v>
      </c>
      <c r="J22" s="43">
        <f t="shared" si="0"/>
        <v>0.9420767121319171</v>
      </c>
      <c r="K22" s="43">
        <f t="shared" si="0"/>
        <v>1.2856418906512792</v>
      </c>
      <c r="L22" s="43">
        <f t="shared" si="0"/>
        <v>1.8965567192502137</v>
      </c>
      <c r="M22" s="43">
        <f t="shared" si="0"/>
        <v>2.10678744855519</v>
      </c>
      <c r="N22" s="43">
        <f t="shared" si="0"/>
        <v>2.4242103452382526</v>
      </c>
      <c r="O22" s="43">
        <f t="shared" si="0"/>
        <v>2.3517079126835223</v>
      </c>
      <c r="P22" s="43">
        <f t="shared" si="0"/>
        <v>3.140511451994238</v>
      </c>
      <c r="Q22" s="43">
        <f t="shared" si="0"/>
        <v>3.4714885880647617</v>
      </c>
      <c r="R22" s="43">
        <f t="shared" si="0"/>
        <v>3.6611963877295985</v>
      </c>
      <c r="S22" s="43">
        <f t="shared" si="0"/>
        <v>2.9660264850724194</v>
      </c>
      <c r="T22" s="43">
        <f t="shared" si="0"/>
        <v>3.4864157967906877</v>
      </c>
      <c r="U22" s="43">
        <f t="shared" si="0"/>
        <v>3.505968916927821</v>
      </c>
      <c r="V22" s="43">
        <f t="shared" si="0"/>
        <v>3.6347518732891078</v>
      </c>
      <c r="W22" s="43">
        <f t="shared" si="0"/>
        <v>3.877950833328546</v>
      </c>
      <c r="X22" s="43">
        <f t="shared" si="0"/>
        <v>3.821650904246907</v>
      </c>
      <c r="Y22" s="43">
        <f t="shared" si="0"/>
        <v>3.826289303416701</v>
      </c>
      <c r="Z22" s="43">
        <f t="shared" si="0"/>
        <v>3.8347122748556832</v>
      </c>
      <c r="AA22" s="43">
        <f t="shared" si="0"/>
        <v>3.7347036075647613</v>
      </c>
      <c r="AB22" s="43">
        <f t="shared" si="0"/>
        <v>3.7360411999185312</v>
      </c>
      <c r="AC22" s="43">
        <f t="shared" si="0"/>
        <v>3.7471746011634193</v>
      </c>
      <c r="AD22" s="43">
        <f t="shared" si="0"/>
        <v>3.7119615985163064</v>
      </c>
      <c r="AE22" s="43">
        <f t="shared" si="0"/>
        <v>3.7648397355193093</v>
      </c>
      <c r="AF22" s="43">
        <f t="shared" si="0"/>
        <v>3.8212959177460184</v>
      </c>
      <c r="AG22" s="43">
        <f t="shared" si="0"/>
        <v>3.816786808565364</v>
      </c>
      <c r="AH22" s="43">
        <f aca="true" t="shared" si="1" ref="AH22:BF22">AH6*100/AH$33</f>
        <v>3.790139561480317</v>
      </c>
      <c r="AI22" s="43">
        <f t="shared" si="1"/>
        <v>3.6683211803562323</v>
      </c>
      <c r="AJ22" s="43">
        <f t="shared" si="1"/>
        <v>3.574810860838777</v>
      </c>
      <c r="AK22" s="43">
        <f t="shared" si="1"/>
        <v>3.4723041007380857</v>
      </c>
      <c r="AL22" s="43">
        <f t="shared" si="1"/>
        <v>3.4415899175957345</v>
      </c>
      <c r="AM22" s="43">
        <f t="shared" si="1"/>
        <v>3.424311205695963</v>
      </c>
      <c r="AN22" s="43">
        <f t="shared" si="1"/>
        <v>3.4264968477136315</v>
      </c>
      <c r="AO22" s="43">
        <f t="shared" si="1"/>
        <v>3.4287306569567972</v>
      </c>
      <c r="AP22" s="43">
        <f t="shared" si="1"/>
        <v>3.557864281956865</v>
      </c>
      <c r="AQ22" s="43">
        <f t="shared" si="1"/>
        <v>3.591363493017262</v>
      </c>
      <c r="AR22" s="43">
        <f t="shared" si="1"/>
        <v>3.6191793160755856</v>
      </c>
      <c r="AS22" s="43">
        <f t="shared" si="1"/>
        <v>3.5683013935725647</v>
      </c>
      <c r="AT22" s="43">
        <f t="shared" si="1"/>
        <v>3.5371132665136082</v>
      </c>
      <c r="AU22" s="43">
        <f t="shared" si="1"/>
        <v>3.548140936908981</v>
      </c>
      <c r="AV22" s="43">
        <f t="shared" si="1"/>
        <v>3.610575799487378</v>
      </c>
      <c r="AW22" s="43">
        <f t="shared" si="1"/>
        <v>3.748971555422167</v>
      </c>
      <c r="AX22" s="43">
        <f t="shared" si="1"/>
        <v>3.7171454167299705</v>
      </c>
      <c r="AY22" s="43">
        <f t="shared" si="1"/>
        <v>3.8010983141835912</v>
      </c>
      <c r="AZ22" s="43">
        <f t="shared" si="1"/>
        <v>3.7659915183558073</v>
      </c>
      <c r="BA22" s="43">
        <f t="shared" si="1"/>
        <v>3.7170973529901405</v>
      </c>
      <c r="BB22" s="43">
        <f t="shared" si="1"/>
        <v>3.668971800399766</v>
      </c>
      <c r="BC22" s="43">
        <f t="shared" si="1"/>
        <v>3.652753178778186</v>
      </c>
      <c r="BD22" s="43">
        <f t="shared" si="1"/>
        <v>3.6886336005729716</v>
      </c>
      <c r="BE22" s="43">
        <f t="shared" si="1"/>
        <v>3.6804892916022602</v>
      </c>
      <c r="BF22" s="43">
        <f t="shared" si="1"/>
        <v>3.5712973959034757</v>
      </c>
    </row>
    <row r="23" spans="1:58" s="32" customFormat="1" ht="12" customHeight="1">
      <c r="A23" s="85" t="s">
        <v>54</v>
      </c>
      <c r="B23" s="31">
        <f aca="true" t="shared" si="2" ref="B23:S23">B7*100/B$33</f>
        <v>1.373542011282182</v>
      </c>
      <c r="C23" s="31">
        <f t="shared" si="2"/>
        <v>1.4836080016756044</v>
      </c>
      <c r="D23" s="31">
        <f t="shared" si="2"/>
        <v>1.3618004182663794</v>
      </c>
      <c r="E23" s="31">
        <f t="shared" si="2"/>
        <v>1.351887814769911</v>
      </c>
      <c r="F23" s="31">
        <f t="shared" si="2"/>
        <v>1.4920062759919974</v>
      </c>
      <c r="G23" s="31">
        <f t="shared" si="2"/>
        <v>1.4665418942134447</v>
      </c>
      <c r="H23" s="31">
        <f t="shared" si="2"/>
        <v>1.4797288655838343</v>
      </c>
      <c r="I23" s="31">
        <f t="shared" si="2"/>
        <v>1.373909600345741</v>
      </c>
      <c r="J23" s="31">
        <f t="shared" si="2"/>
        <v>1.395092626965404</v>
      </c>
      <c r="K23" s="31">
        <f t="shared" si="2"/>
        <v>1.8222746668690464</v>
      </c>
      <c r="L23" s="31">
        <f t="shared" si="2"/>
        <v>1.7303318702649457</v>
      </c>
      <c r="M23" s="31">
        <f t="shared" si="2"/>
        <v>1.4232761603360213</v>
      </c>
      <c r="N23" s="31">
        <f t="shared" si="2"/>
        <v>1.1447392638590321</v>
      </c>
      <c r="O23" s="31">
        <f t="shared" si="2"/>
        <v>0.8922243068584532</v>
      </c>
      <c r="P23" s="31">
        <f t="shared" si="2"/>
        <v>0.41676164742585237</v>
      </c>
      <c r="Q23" s="31">
        <f t="shared" si="2"/>
        <v>0.26475174990026473</v>
      </c>
      <c r="R23" s="31">
        <f t="shared" si="2"/>
        <v>0.2986253566291764</v>
      </c>
      <c r="S23" s="31">
        <f t="shared" si="2"/>
        <v>0.1953607619533756</v>
      </c>
      <c r="T23" s="53" t="s">
        <v>20</v>
      </c>
      <c r="U23" s="53" t="s">
        <v>20</v>
      </c>
      <c r="V23" s="53" t="s">
        <v>20</v>
      </c>
      <c r="W23" s="53" t="s">
        <v>20</v>
      </c>
      <c r="X23" s="53" t="s">
        <v>20</v>
      </c>
      <c r="Y23" s="53" t="s">
        <v>20</v>
      </c>
      <c r="Z23" s="53" t="s">
        <v>20</v>
      </c>
      <c r="AA23" s="53" t="s">
        <v>20</v>
      </c>
      <c r="AB23" s="53" t="s">
        <v>20</v>
      </c>
      <c r="AC23" s="53" t="s">
        <v>20</v>
      </c>
      <c r="AD23" s="53" t="s">
        <v>20</v>
      </c>
      <c r="AE23" s="53" t="s">
        <v>20</v>
      </c>
      <c r="AF23" s="53" t="s">
        <v>20</v>
      </c>
      <c r="AG23" s="53" t="s">
        <v>20</v>
      </c>
      <c r="AH23" s="53" t="s">
        <v>20</v>
      </c>
      <c r="AI23" s="53" t="s">
        <v>20</v>
      </c>
      <c r="AJ23" s="53" t="s">
        <v>20</v>
      </c>
      <c r="AK23" s="53" t="s">
        <v>20</v>
      </c>
      <c r="AL23" s="53" t="s">
        <v>20</v>
      </c>
      <c r="AM23" s="53" t="s">
        <v>20</v>
      </c>
      <c r="AN23" s="53" t="s">
        <v>20</v>
      </c>
      <c r="AO23" s="53" t="s">
        <v>20</v>
      </c>
      <c r="AP23" s="53" t="s">
        <v>20</v>
      </c>
      <c r="AQ23" s="53" t="s">
        <v>20</v>
      </c>
      <c r="AR23" s="53" t="s">
        <v>20</v>
      </c>
      <c r="AS23" s="53" t="s">
        <v>20</v>
      </c>
      <c r="AT23" s="53" t="s">
        <v>20</v>
      </c>
      <c r="AU23" s="53" t="s">
        <v>20</v>
      </c>
      <c r="AV23" s="53" t="s">
        <v>20</v>
      </c>
      <c r="AW23" s="53" t="s">
        <v>20</v>
      </c>
      <c r="AX23" s="53" t="s">
        <v>20</v>
      </c>
      <c r="AY23" s="53" t="s">
        <v>20</v>
      </c>
      <c r="AZ23" s="53" t="s">
        <v>20</v>
      </c>
      <c r="BA23" s="53" t="s">
        <v>20</v>
      </c>
      <c r="BB23" s="53" t="s">
        <v>20</v>
      </c>
      <c r="BC23" s="53" t="s">
        <v>20</v>
      </c>
      <c r="BD23" s="53" t="s">
        <v>20</v>
      </c>
      <c r="BE23" s="53" t="s">
        <v>20</v>
      </c>
      <c r="BF23" s="53" t="s">
        <v>20</v>
      </c>
    </row>
    <row r="24" spans="1:58" s="33" customFormat="1" ht="12" customHeight="1">
      <c r="A24" s="85" t="s">
        <v>55</v>
      </c>
      <c r="B24" s="31">
        <f aca="true" t="shared" si="3" ref="B24:S24">B8*100/B$33</f>
        <v>11.162234380964499</v>
      </c>
      <c r="C24" s="31">
        <f t="shared" si="3"/>
        <v>10.438449800024602</v>
      </c>
      <c r="D24" s="31">
        <f t="shared" si="3"/>
        <v>9.970971064706433</v>
      </c>
      <c r="E24" s="31">
        <f t="shared" si="3"/>
        <v>10.543652028368186</v>
      </c>
      <c r="F24" s="31">
        <f t="shared" si="3"/>
        <v>10.632090383617095</v>
      </c>
      <c r="G24" s="31">
        <f t="shared" si="3"/>
        <v>11.112081046226331</v>
      </c>
      <c r="H24" s="31">
        <f t="shared" si="3"/>
        <v>10.992686811845273</v>
      </c>
      <c r="I24" s="31">
        <f t="shared" si="3"/>
        <v>10.79993626005896</v>
      </c>
      <c r="J24" s="31">
        <f t="shared" si="3"/>
        <v>9.800016765061612</v>
      </c>
      <c r="K24" s="31">
        <f t="shared" si="3"/>
        <v>11.31727188822762</v>
      </c>
      <c r="L24" s="31">
        <f t="shared" si="3"/>
        <v>7.884272739124766</v>
      </c>
      <c r="M24" s="31">
        <f t="shared" si="3"/>
        <v>4.842405282272016</v>
      </c>
      <c r="N24" s="31">
        <f t="shared" si="3"/>
        <v>2.7278381197212496</v>
      </c>
      <c r="O24" s="31">
        <f t="shared" si="3"/>
        <v>1.3752643020935704</v>
      </c>
      <c r="P24" s="31">
        <f t="shared" si="3"/>
        <v>0.36257785935845915</v>
      </c>
      <c r="Q24" s="31">
        <f t="shared" si="3"/>
        <v>0.18999418552277064</v>
      </c>
      <c r="R24" s="31">
        <f t="shared" si="3"/>
        <v>0.0914856994647615</v>
      </c>
      <c r="S24" s="31">
        <f t="shared" si="3"/>
        <v>0.07424637033857505</v>
      </c>
      <c r="T24" s="53" t="s">
        <v>20</v>
      </c>
      <c r="U24" s="53" t="s">
        <v>20</v>
      </c>
      <c r="V24" s="53" t="s">
        <v>20</v>
      </c>
      <c r="W24" s="53" t="s">
        <v>20</v>
      </c>
      <c r="X24" s="53" t="s">
        <v>20</v>
      </c>
      <c r="Y24" s="53" t="s">
        <v>20</v>
      </c>
      <c r="Z24" s="53" t="s">
        <v>20</v>
      </c>
      <c r="AA24" s="53" t="s">
        <v>20</v>
      </c>
      <c r="AB24" s="53" t="s">
        <v>20</v>
      </c>
      <c r="AC24" s="53" t="s">
        <v>20</v>
      </c>
      <c r="AD24" s="53" t="s">
        <v>20</v>
      </c>
      <c r="AE24" s="53" t="s">
        <v>20</v>
      </c>
      <c r="AF24" s="53" t="s">
        <v>20</v>
      </c>
      <c r="AG24" s="53" t="s">
        <v>20</v>
      </c>
      <c r="AH24" s="53" t="s">
        <v>20</v>
      </c>
      <c r="AI24" s="53" t="s">
        <v>20</v>
      </c>
      <c r="AJ24" s="53" t="s">
        <v>20</v>
      </c>
      <c r="AK24" s="53" t="s">
        <v>20</v>
      </c>
      <c r="AL24" s="53" t="s">
        <v>20</v>
      </c>
      <c r="AM24" s="53" t="s">
        <v>20</v>
      </c>
      <c r="AN24" s="53" t="s">
        <v>20</v>
      </c>
      <c r="AO24" s="53" t="s">
        <v>20</v>
      </c>
      <c r="AP24" s="53" t="s">
        <v>20</v>
      </c>
      <c r="AQ24" s="53" t="s">
        <v>20</v>
      </c>
      <c r="AR24" s="53" t="s">
        <v>20</v>
      </c>
      <c r="AS24" s="53" t="s">
        <v>20</v>
      </c>
      <c r="AT24" s="53" t="s">
        <v>20</v>
      </c>
      <c r="AU24" s="53" t="s">
        <v>20</v>
      </c>
      <c r="AV24" s="53" t="s">
        <v>20</v>
      </c>
      <c r="AW24" s="53" t="s">
        <v>20</v>
      </c>
      <c r="AX24" s="53" t="s">
        <v>20</v>
      </c>
      <c r="AY24" s="53" t="s">
        <v>20</v>
      </c>
      <c r="AZ24" s="53" t="s">
        <v>20</v>
      </c>
      <c r="BA24" s="53" t="s">
        <v>20</v>
      </c>
      <c r="BB24" s="53" t="s">
        <v>20</v>
      </c>
      <c r="BC24" s="53" t="s">
        <v>20</v>
      </c>
      <c r="BD24" s="53" t="s">
        <v>20</v>
      </c>
      <c r="BE24" s="53" t="s">
        <v>20</v>
      </c>
      <c r="BF24" s="53" t="s">
        <v>20</v>
      </c>
    </row>
    <row r="25" spans="1:58" s="34" customFormat="1" ht="12" customHeight="1">
      <c r="A25" s="85" t="s">
        <v>56</v>
      </c>
      <c r="B25" s="31">
        <f aca="true" t="shared" si="4" ref="B25:S25">B9*100/B$33</f>
        <v>8.535267421639734</v>
      </c>
      <c r="C25" s="31">
        <f t="shared" si="4"/>
        <v>8.778304913443733</v>
      </c>
      <c r="D25" s="31">
        <f t="shared" si="4"/>
        <v>9.270905515497706</v>
      </c>
      <c r="E25" s="31">
        <f t="shared" si="4"/>
        <v>9.523298606268039</v>
      </c>
      <c r="F25" s="31">
        <f t="shared" si="4"/>
        <v>8.968485887767065</v>
      </c>
      <c r="G25" s="31">
        <f t="shared" si="4"/>
        <v>9.162278680205409</v>
      </c>
      <c r="H25" s="31">
        <f t="shared" si="4"/>
        <v>8.292736806613261</v>
      </c>
      <c r="I25" s="31">
        <f t="shared" si="4"/>
        <v>8.625414369976557</v>
      </c>
      <c r="J25" s="31">
        <f t="shared" si="4"/>
        <v>9.150729878932305</v>
      </c>
      <c r="K25" s="31">
        <f t="shared" si="4"/>
        <v>10.610370820103165</v>
      </c>
      <c r="L25" s="31">
        <f t="shared" si="4"/>
        <v>11.804378582223961</v>
      </c>
      <c r="M25" s="31">
        <f t="shared" si="4"/>
        <v>12.417041085682072</v>
      </c>
      <c r="N25" s="31">
        <f t="shared" si="4"/>
        <v>12.094947436546727</v>
      </c>
      <c r="O25" s="31">
        <f t="shared" si="4"/>
        <v>11.780338902290122</v>
      </c>
      <c r="P25" s="31">
        <f t="shared" si="4"/>
        <v>11.837009436810842</v>
      </c>
      <c r="Q25" s="31">
        <f t="shared" si="4"/>
        <v>11.540625881092186</v>
      </c>
      <c r="R25" s="31">
        <f t="shared" si="4"/>
        <v>10.083233123482115</v>
      </c>
      <c r="S25" s="31">
        <f t="shared" si="4"/>
        <v>9.204577752771188</v>
      </c>
      <c r="T25" s="31">
        <f aca="true" t="shared" si="5" ref="T25:BF25">T9*100/T$33</f>
        <v>9.04074082801197</v>
      </c>
      <c r="U25" s="31">
        <f t="shared" si="5"/>
        <v>9.107102942719381</v>
      </c>
      <c r="V25" s="31">
        <f t="shared" si="5"/>
        <v>8.156877998478077</v>
      </c>
      <c r="W25" s="31">
        <f t="shared" si="5"/>
        <v>11.363717317492144</v>
      </c>
      <c r="X25" s="31">
        <f t="shared" si="5"/>
        <v>12.589619543322701</v>
      </c>
      <c r="Y25" s="31">
        <f t="shared" si="5"/>
        <v>13.4422651254304</v>
      </c>
      <c r="Z25" s="31">
        <f t="shared" si="5"/>
        <v>15.66281228067467</v>
      </c>
      <c r="AA25" s="31">
        <f t="shared" si="5"/>
        <v>16.73618100804624</v>
      </c>
      <c r="AB25" s="31">
        <f t="shared" si="5"/>
        <v>18.016119177165468</v>
      </c>
      <c r="AC25" s="31">
        <f t="shared" si="5"/>
        <v>18.88045197331059</v>
      </c>
      <c r="AD25" s="31">
        <f t="shared" si="5"/>
        <v>19.417000202280544</v>
      </c>
      <c r="AE25" s="31">
        <f t="shared" si="5"/>
        <v>19.157014427067306</v>
      </c>
      <c r="AF25" s="31">
        <f t="shared" si="5"/>
        <v>18.20207349821741</v>
      </c>
      <c r="AG25" s="31">
        <f t="shared" si="5"/>
        <v>16.185944392221646</v>
      </c>
      <c r="AH25" s="31">
        <f t="shared" si="5"/>
        <v>14.761241688923468</v>
      </c>
      <c r="AI25" s="31">
        <f t="shared" si="5"/>
        <v>13.456296007540097</v>
      </c>
      <c r="AJ25" s="31">
        <f t="shared" si="5"/>
        <v>12.2332411403235</v>
      </c>
      <c r="AK25" s="31">
        <f t="shared" si="5"/>
        <v>11.400633543204345</v>
      </c>
      <c r="AL25" s="31">
        <f t="shared" si="5"/>
        <v>10.95814329441022</v>
      </c>
      <c r="AM25" s="31">
        <f t="shared" si="5"/>
        <v>10.278648463638046</v>
      </c>
      <c r="AN25" s="31">
        <f t="shared" si="5"/>
        <v>9.301733599982862</v>
      </c>
      <c r="AO25" s="31">
        <f t="shared" si="5"/>
        <v>8.20676877569639</v>
      </c>
      <c r="AP25" s="31">
        <f t="shared" si="5"/>
        <v>7.056286165176223</v>
      </c>
      <c r="AQ25" s="31">
        <f t="shared" si="5"/>
        <v>6.00745188782456</v>
      </c>
      <c r="AR25" s="31">
        <f t="shared" si="5"/>
        <v>5.477231063945855</v>
      </c>
      <c r="AS25" s="31">
        <f t="shared" si="5"/>
        <v>4.8126629004383155</v>
      </c>
      <c r="AT25" s="31">
        <f t="shared" si="5"/>
        <v>4.484920048951685</v>
      </c>
      <c r="AU25" s="31">
        <f t="shared" si="5"/>
        <v>4.026660176551417</v>
      </c>
      <c r="AV25" s="31">
        <f t="shared" si="5"/>
        <v>3.5925688955637884</v>
      </c>
      <c r="AW25" s="31">
        <f t="shared" si="5"/>
        <v>3.1331984497006515</v>
      </c>
      <c r="AX25" s="31">
        <f t="shared" si="5"/>
        <v>2.680231979421518</v>
      </c>
      <c r="AY25" s="31">
        <f t="shared" si="5"/>
        <v>2.2307281466975253</v>
      </c>
      <c r="AZ25" s="31">
        <f t="shared" si="5"/>
        <v>1.801771158872325</v>
      </c>
      <c r="BA25" s="31">
        <f t="shared" si="5"/>
        <v>1.4560271862208563</v>
      </c>
      <c r="BB25" s="31">
        <f t="shared" si="5"/>
        <v>1.1792702896928713</v>
      </c>
      <c r="BC25" s="31">
        <f t="shared" si="5"/>
        <v>0.965793438896085</v>
      </c>
      <c r="BD25" s="31">
        <f t="shared" si="5"/>
        <v>0.7871870292545013</v>
      </c>
      <c r="BE25" s="31">
        <f t="shared" si="5"/>
        <v>0.6436355312532953</v>
      </c>
      <c r="BF25" s="31">
        <f t="shared" si="5"/>
        <v>0.5429792235458318</v>
      </c>
    </row>
    <row r="26" spans="1:58" s="32" customFormat="1" ht="12" customHeight="1">
      <c r="A26" s="85" t="s">
        <v>57</v>
      </c>
      <c r="B26" s="31">
        <f aca="true" t="shared" si="6" ref="B26:S26">B10*100/B$33</f>
        <v>17.01878949823981</v>
      </c>
      <c r="C26" s="31">
        <f t="shared" si="6"/>
        <v>17.210517741790703</v>
      </c>
      <c r="D26" s="31">
        <f t="shared" si="6"/>
        <v>17.439835190560913</v>
      </c>
      <c r="E26" s="31">
        <f t="shared" si="6"/>
        <v>19.180116996710883</v>
      </c>
      <c r="F26" s="31">
        <f t="shared" si="6"/>
        <v>20.19364584973782</v>
      </c>
      <c r="G26" s="31">
        <f t="shared" si="6"/>
        <v>20.000256062870417</v>
      </c>
      <c r="H26" s="31">
        <f t="shared" si="6"/>
        <v>20.376588496552685</v>
      </c>
      <c r="I26" s="31">
        <f t="shared" si="6"/>
        <v>20.785981075997807</v>
      </c>
      <c r="J26" s="31">
        <f t="shared" si="6"/>
        <v>21.679140670841964</v>
      </c>
      <c r="K26" s="31">
        <f t="shared" si="6"/>
        <v>25.864133002670922</v>
      </c>
      <c r="L26" s="31">
        <f t="shared" si="6"/>
        <v>30.013061386100368</v>
      </c>
      <c r="M26" s="31">
        <f t="shared" si="6"/>
        <v>34.24331066253414</v>
      </c>
      <c r="N26" s="31">
        <f t="shared" si="6"/>
        <v>36.03209985552419</v>
      </c>
      <c r="O26" s="31">
        <f t="shared" si="6"/>
        <v>37.4349444593347</v>
      </c>
      <c r="P26" s="31">
        <f t="shared" si="6"/>
        <v>34.78074064703081</v>
      </c>
      <c r="Q26" s="31">
        <f t="shared" si="6"/>
        <v>32.275613240161306</v>
      </c>
      <c r="R26" s="31">
        <f t="shared" si="6"/>
        <v>29.77541203932942</v>
      </c>
      <c r="S26" s="31">
        <f t="shared" si="6"/>
        <v>28.555850091937888</v>
      </c>
      <c r="T26" s="31">
        <f aca="true" t="shared" si="7" ref="T26:BF26">T10*100/T$33</f>
        <v>27.458469803718277</v>
      </c>
      <c r="U26" s="31">
        <f t="shared" si="7"/>
        <v>26.916918697740616</v>
      </c>
      <c r="V26" s="31">
        <f t="shared" si="7"/>
        <v>26.899719246907814</v>
      </c>
      <c r="W26" s="31">
        <f t="shared" si="7"/>
        <v>25.240461677228097</v>
      </c>
      <c r="X26" s="31">
        <f t="shared" si="7"/>
        <v>23.027677446984363</v>
      </c>
      <c r="Y26" s="31">
        <f t="shared" si="7"/>
        <v>22.753769533467025</v>
      </c>
      <c r="Z26" s="31">
        <f t="shared" si="7"/>
        <v>23.1499481635159</v>
      </c>
      <c r="AA26" s="31">
        <f t="shared" si="7"/>
        <v>23.219084953470713</v>
      </c>
      <c r="AB26" s="31">
        <f t="shared" si="7"/>
        <v>23.25921615409235</v>
      </c>
      <c r="AC26" s="31">
        <f t="shared" si="7"/>
        <v>23.926914087512134</v>
      </c>
      <c r="AD26" s="31">
        <f t="shared" si="7"/>
        <v>24.372873497385125</v>
      </c>
      <c r="AE26" s="31">
        <f t="shared" si="7"/>
        <v>27.106939354092642</v>
      </c>
      <c r="AF26" s="31">
        <f t="shared" si="7"/>
        <v>27.656584158354324</v>
      </c>
      <c r="AG26" s="31">
        <f t="shared" si="7"/>
        <v>27.782145636641577</v>
      </c>
      <c r="AH26" s="31">
        <f t="shared" si="7"/>
        <v>27.283286574578725</v>
      </c>
      <c r="AI26" s="31">
        <f t="shared" si="7"/>
        <v>28.00288894644235</v>
      </c>
      <c r="AJ26" s="31">
        <f t="shared" si="7"/>
        <v>28.43948084932362</v>
      </c>
      <c r="AK26" s="31">
        <f t="shared" si="7"/>
        <v>28.983029531288075</v>
      </c>
      <c r="AL26" s="31">
        <f t="shared" si="7"/>
        <v>28.847319660861878</v>
      </c>
      <c r="AM26" s="31">
        <f t="shared" si="7"/>
        <v>29.150562601795706</v>
      </c>
      <c r="AN26" s="31">
        <f t="shared" si="7"/>
        <v>29.31632623486077</v>
      </c>
      <c r="AO26" s="31">
        <f t="shared" si="7"/>
        <v>29.14434455032239</v>
      </c>
      <c r="AP26" s="31">
        <f t="shared" si="7"/>
        <v>29.361651762230405</v>
      </c>
      <c r="AQ26" s="31">
        <f t="shared" si="7"/>
        <v>29.62625057913705</v>
      </c>
      <c r="AR26" s="31">
        <f t="shared" si="7"/>
        <v>29.036530520333145</v>
      </c>
      <c r="AS26" s="31">
        <f t="shared" si="7"/>
        <v>28.641885803123092</v>
      </c>
      <c r="AT26" s="31">
        <f t="shared" si="7"/>
        <v>27.864786139795495</v>
      </c>
      <c r="AU26" s="31">
        <f t="shared" si="7"/>
        <v>27.218047590798232</v>
      </c>
      <c r="AV26" s="31">
        <f t="shared" si="7"/>
        <v>26.83309643399448</v>
      </c>
      <c r="AW26" s="31">
        <f t="shared" si="7"/>
        <v>26.054317397401334</v>
      </c>
      <c r="AX26" s="31">
        <f t="shared" si="7"/>
        <v>25.297570712336086</v>
      </c>
      <c r="AY26" s="31">
        <f t="shared" si="7"/>
        <v>24.063351638569728</v>
      </c>
      <c r="AZ26" s="31">
        <f t="shared" si="7"/>
        <v>22.799894965843492</v>
      </c>
      <c r="BA26" s="31">
        <f t="shared" si="7"/>
        <v>21.503883179582854</v>
      </c>
      <c r="BB26" s="31">
        <f t="shared" si="7"/>
        <v>20.212266034162056</v>
      </c>
      <c r="BC26" s="31">
        <f t="shared" si="7"/>
        <v>18.5014142589019</v>
      </c>
      <c r="BD26" s="31">
        <f t="shared" si="7"/>
        <v>17.073667575341986</v>
      </c>
      <c r="BE26" s="31">
        <f t="shared" si="7"/>
        <v>15.540100872669473</v>
      </c>
      <c r="BF26" s="31">
        <f t="shared" si="7"/>
        <v>14.12211217081502</v>
      </c>
    </row>
    <row r="27" spans="1:58" s="34" customFormat="1" ht="12" customHeight="1">
      <c r="A27" s="85" t="s">
        <v>58</v>
      </c>
      <c r="B27" s="31">
        <f aca="true" t="shared" si="8" ref="B27:S27">B11*100/B$33</f>
        <v>10.38537557789371</v>
      </c>
      <c r="C27" s="31">
        <f t="shared" si="8"/>
        <v>10.515414562464468</v>
      </c>
      <c r="D27" s="31">
        <f t="shared" si="8"/>
        <v>11.223522801760465</v>
      </c>
      <c r="E27" s="31">
        <f t="shared" si="8"/>
        <v>12.076983692704216</v>
      </c>
      <c r="F27" s="31">
        <f t="shared" si="8"/>
        <v>12.352972055504033</v>
      </c>
      <c r="G27" s="31">
        <f t="shared" si="8"/>
        <v>12.707585513359499</v>
      </c>
      <c r="H27" s="31">
        <f t="shared" si="8"/>
        <v>12.844004697182854</v>
      </c>
      <c r="I27" s="31">
        <f t="shared" si="8"/>
        <v>13.651332864941342</v>
      </c>
      <c r="J27" s="31">
        <f t="shared" si="8"/>
        <v>14.471481432694265</v>
      </c>
      <c r="K27" s="31">
        <f t="shared" si="8"/>
        <v>15.500290104853931</v>
      </c>
      <c r="L27" s="31">
        <f t="shared" si="8"/>
        <v>16.718936354110834</v>
      </c>
      <c r="M27" s="31">
        <f t="shared" si="8"/>
        <v>18.376654641707013</v>
      </c>
      <c r="N27" s="31">
        <f t="shared" si="8"/>
        <v>20.49571685146178</v>
      </c>
      <c r="O27" s="31">
        <f t="shared" si="8"/>
        <v>24.05420054200542</v>
      </c>
      <c r="P27" s="31">
        <f t="shared" si="8"/>
        <v>24.76497483556891</v>
      </c>
      <c r="Q27" s="31">
        <f t="shared" si="8"/>
        <v>26.158712999977773</v>
      </c>
      <c r="R27" s="31">
        <f t="shared" si="8"/>
        <v>27.44217302115017</v>
      </c>
      <c r="S27" s="31">
        <f t="shared" si="8"/>
        <v>29.112581859523548</v>
      </c>
      <c r="T27" s="31">
        <f aca="true" t="shared" si="9" ref="T27:BF27">T11*100/T$33</f>
        <v>30.52628478522114</v>
      </c>
      <c r="U27" s="31">
        <f t="shared" si="9"/>
        <v>31.65019911595254</v>
      </c>
      <c r="V27" s="31">
        <f t="shared" si="9"/>
        <v>32.855122132683256</v>
      </c>
      <c r="W27" s="31">
        <f t="shared" si="9"/>
        <v>33.78769511837804</v>
      </c>
      <c r="X27" s="31">
        <f t="shared" si="9"/>
        <v>35.552192598184696</v>
      </c>
      <c r="Y27" s="31">
        <f t="shared" si="9"/>
        <v>35.51638351810511</v>
      </c>
      <c r="Z27" s="31">
        <f t="shared" si="9"/>
        <v>35.40010284168437</v>
      </c>
      <c r="AA27" s="31">
        <f t="shared" si="9"/>
        <v>35.96969857498543</v>
      </c>
      <c r="AB27" s="31">
        <f t="shared" si="9"/>
        <v>36.023742325933256</v>
      </c>
      <c r="AC27" s="31">
        <f t="shared" si="9"/>
        <v>36.324503985537575</v>
      </c>
      <c r="AD27" s="31">
        <f t="shared" si="9"/>
        <v>37.31325983049345</v>
      </c>
      <c r="AE27" s="31">
        <f t="shared" si="9"/>
        <v>38.61443732572345</v>
      </c>
      <c r="AF27" s="31">
        <f t="shared" si="9"/>
        <v>40.287327255081536</v>
      </c>
      <c r="AG27" s="31">
        <f t="shared" si="9"/>
        <v>42.69131995221724</v>
      </c>
      <c r="AH27" s="31">
        <f t="shared" si="9"/>
        <v>45.430127850027425</v>
      </c>
      <c r="AI27" s="31">
        <f t="shared" si="9"/>
        <v>47.80632310810053</v>
      </c>
      <c r="AJ27" s="31">
        <f t="shared" si="9"/>
        <v>49.36303419033372</v>
      </c>
      <c r="AK27" s="31">
        <f t="shared" si="9"/>
        <v>50.16179194734622</v>
      </c>
      <c r="AL27" s="31">
        <f t="shared" si="9"/>
        <v>50.54963037713557</v>
      </c>
      <c r="AM27" s="31">
        <f t="shared" si="9"/>
        <v>51.5991010297905</v>
      </c>
      <c r="AN27" s="31">
        <f t="shared" si="9"/>
        <v>52.26897830133161</v>
      </c>
      <c r="AO27" s="31">
        <f t="shared" si="9"/>
        <v>53.20306461055359</v>
      </c>
      <c r="AP27" s="31">
        <f t="shared" si="9"/>
        <v>53.968306154655444</v>
      </c>
      <c r="AQ27" s="31">
        <f t="shared" si="9"/>
        <v>54.56243194734103</v>
      </c>
      <c r="AR27" s="31">
        <f t="shared" si="9"/>
        <v>54.99901680315131</v>
      </c>
      <c r="AS27" s="31">
        <f t="shared" si="9"/>
        <v>56.03149642480605</v>
      </c>
      <c r="AT27" s="31">
        <f t="shared" si="9"/>
        <v>56.85096032283839</v>
      </c>
      <c r="AU27" s="31">
        <f t="shared" si="9"/>
        <v>57.68229364729266</v>
      </c>
      <c r="AV27" s="31">
        <f t="shared" si="9"/>
        <v>58.756782919749234</v>
      </c>
      <c r="AW27" s="31">
        <f t="shared" si="9"/>
        <v>60.51354959560783</v>
      </c>
      <c r="AX27" s="31">
        <f t="shared" si="9"/>
        <v>60.953274063673845</v>
      </c>
      <c r="AY27" s="31">
        <f t="shared" si="9"/>
        <v>62.5828186412128</v>
      </c>
      <c r="AZ27" s="31">
        <f t="shared" si="9"/>
        <v>63.90729783305827</v>
      </c>
      <c r="BA27" s="31">
        <f t="shared" si="9"/>
        <v>65.27282672747981</v>
      </c>
      <c r="BB27" s="31">
        <f t="shared" si="9"/>
        <v>66.95883353164552</v>
      </c>
      <c r="BC27" s="31">
        <f t="shared" si="9"/>
        <v>69.14681857833936</v>
      </c>
      <c r="BD27" s="31">
        <f t="shared" si="9"/>
        <v>70.60095832592683</v>
      </c>
      <c r="BE27" s="31">
        <f t="shared" si="9"/>
        <v>72.59475781043037</v>
      </c>
      <c r="BF27" s="31">
        <f t="shared" si="9"/>
        <v>73.57068524345303</v>
      </c>
    </row>
    <row r="28" spans="1:58" s="34" customFormat="1" ht="12" customHeight="1">
      <c r="A28" s="85" t="s">
        <v>59</v>
      </c>
      <c r="B28" s="53" t="s">
        <v>20</v>
      </c>
      <c r="C28" s="31">
        <f aca="true" t="shared" si="10" ref="C28:G31">C12*100/C$33</f>
        <v>0.5733292994710543</v>
      </c>
      <c r="D28" s="31">
        <f t="shared" si="10"/>
        <v>0.7994506352030465</v>
      </c>
      <c r="E28" s="31">
        <f t="shared" si="10"/>
        <v>0.8194776753728719</v>
      </c>
      <c r="F28" s="31">
        <f t="shared" si="10"/>
        <v>0.7548688515984532</v>
      </c>
      <c r="G28" s="31">
        <f t="shared" si="10"/>
        <v>0.023045658337639847</v>
      </c>
      <c r="H28" s="53" t="s">
        <v>20</v>
      </c>
      <c r="I28" s="53" t="s">
        <v>20</v>
      </c>
      <c r="J28" s="53" t="s">
        <v>20</v>
      </c>
      <c r="K28" s="53" t="s">
        <v>20</v>
      </c>
      <c r="L28" s="53" t="s">
        <v>20</v>
      </c>
      <c r="M28" s="53" t="s">
        <v>20</v>
      </c>
      <c r="N28" s="31">
        <f aca="true" t="shared" si="11" ref="N28:S31">N12*100/N$33</f>
        <v>0.5432579356439038</v>
      </c>
      <c r="O28" s="31">
        <f t="shared" si="11"/>
        <v>0.9297477590160517</v>
      </c>
      <c r="P28" s="31">
        <f t="shared" si="11"/>
        <v>3.800264712867695</v>
      </c>
      <c r="Q28" s="31">
        <f t="shared" si="11"/>
        <v>7.533901210043018</v>
      </c>
      <c r="R28" s="31">
        <f t="shared" si="11"/>
        <v>10.137935912852798</v>
      </c>
      <c r="S28" s="31">
        <f t="shared" si="11"/>
        <v>10.701570194722708</v>
      </c>
      <c r="T28" s="31">
        <f aca="true" t="shared" si="12" ref="T28:BF28">T12*100/T$33</f>
        <v>11.24696623388864</v>
      </c>
      <c r="U28" s="31">
        <f t="shared" si="12"/>
        <v>11.301826027853425</v>
      </c>
      <c r="V28" s="31">
        <f t="shared" si="12"/>
        <v>11.24787569523986</v>
      </c>
      <c r="W28" s="31">
        <f t="shared" si="12"/>
        <v>10.605132683369623</v>
      </c>
      <c r="X28" s="31">
        <f t="shared" si="12"/>
        <v>10.616517815401345</v>
      </c>
      <c r="Y28" s="31">
        <f t="shared" si="12"/>
        <v>10.582125695258997</v>
      </c>
      <c r="Z28" s="31">
        <f t="shared" si="12"/>
        <v>9.290190494625751</v>
      </c>
      <c r="AA28" s="31">
        <f t="shared" si="12"/>
        <v>8.264613609742602</v>
      </c>
      <c r="AB28" s="31">
        <f t="shared" si="12"/>
        <v>7.820768715994064</v>
      </c>
      <c r="AC28" s="31">
        <f t="shared" si="12"/>
        <v>6.860147565575272</v>
      </c>
      <c r="AD28" s="31">
        <f t="shared" si="12"/>
        <v>5.727834939077192</v>
      </c>
      <c r="AE28" s="31">
        <f t="shared" si="12"/>
        <v>4.855729326954462</v>
      </c>
      <c r="AF28" s="31">
        <f t="shared" si="12"/>
        <v>3.9849539036219737</v>
      </c>
      <c r="AG28" s="31">
        <f t="shared" si="12"/>
        <v>3.0832074903844497</v>
      </c>
      <c r="AH28" s="31">
        <f t="shared" si="12"/>
        <v>2.5567256317242917</v>
      </c>
      <c r="AI28" s="31">
        <f t="shared" si="12"/>
        <v>1.3946776101310705</v>
      </c>
      <c r="AJ28" s="31">
        <f t="shared" si="12"/>
        <v>0.17070952744804727</v>
      </c>
      <c r="AK28" s="31">
        <f t="shared" si="12"/>
        <v>0.18930312867634536</v>
      </c>
      <c r="AL28" s="31">
        <f t="shared" si="12"/>
        <v>0.14703092980326865</v>
      </c>
      <c r="AM28" s="31">
        <f t="shared" si="12"/>
        <v>0.12088142811530572</v>
      </c>
      <c r="AN28" s="31">
        <f t="shared" si="12"/>
        <v>0.09287367793626371</v>
      </c>
      <c r="AO28" s="31">
        <f t="shared" si="12"/>
        <v>0.09779531841753779</v>
      </c>
      <c r="AP28" s="31">
        <f t="shared" si="12"/>
        <v>0.07325092056812205</v>
      </c>
      <c r="AQ28" s="31">
        <f t="shared" si="12"/>
        <v>0.059308825075304036</v>
      </c>
      <c r="AR28" s="31">
        <f t="shared" si="12"/>
        <v>0.04097710737143908</v>
      </c>
      <c r="AS28" s="31">
        <f t="shared" si="12"/>
        <v>0.041482971559274696</v>
      </c>
      <c r="AT28" s="31">
        <f t="shared" si="12"/>
        <v>0.03830671669717719</v>
      </c>
      <c r="AU28" s="31">
        <f t="shared" si="12"/>
        <v>0.03802801904443194</v>
      </c>
      <c r="AV28" s="31">
        <f t="shared" si="12"/>
        <v>0.0453365311551365</v>
      </c>
      <c r="AW28" s="31">
        <f t="shared" si="12"/>
        <v>0.03531639871049867</v>
      </c>
      <c r="AX28" s="31">
        <f t="shared" si="12"/>
        <v>0.04675736985210526</v>
      </c>
      <c r="AY28" s="31">
        <f t="shared" si="12"/>
        <v>0.03409977951548185</v>
      </c>
      <c r="AZ28" s="31">
        <f t="shared" si="12"/>
        <v>0.02340139238284678</v>
      </c>
      <c r="BA28" s="31">
        <f t="shared" si="12"/>
        <v>0.020479511239948525</v>
      </c>
      <c r="BB28" s="31">
        <f t="shared" si="12"/>
        <v>0.017933181228540724</v>
      </c>
      <c r="BC28" s="31">
        <f t="shared" si="12"/>
        <v>0.01969388564328954</v>
      </c>
      <c r="BD28" s="31">
        <f t="shared" si="12"/>
        <v>0.007655189504864938</v>
      </c>
      <c r="BE28" s="31">
        <f t="shared" si="12"/>
        <v>0.0028291671703441555</v>
      </c>
      <c r="BF28" s="31">
        <f t="shared" si="12"/>
        <v>0.0029383317621420437</v>
      </c>
    </row>
    <row r="29" spans="1:58" s="35" customFormat="1" ht="12" customHeight="1">
      <c r="A29" s="85" t="s">
        <v>69</v>
      </c>
      <c r="B29" s="81">
        <f>B13*100/B$33</f>
        <v>16.599397718115114</v>
      </c>
      <c r="C29" s="81">
        <f t="shared" si="10"/>
        <v>18.369976096041384</v>
      </c>
      <c r="D29" s="81">
        <f t="shared" si="10"/>
        <v>15.47086181602522</v>
      </c>
      <c r="E29" s="81">
        <f t="shared" si="10"/>
        <v>12.68509478116465</v>
      </c>
      <c r="F29" s="81">
        <f t="shared" si="10"/>
        <v>13.87974126114776</v>
      </c>
      <c r="G29" s="81">
        <f t="shared" si="10"/>
        <v>14.151547318090609</v>
      </c>
      <c r="H29" s="81">
        <f aca="true" t="shared" si="13" ref="H29:M31">H13*100/H$33</f>
        <v>14.685672429629458</v>
      </c>
      <c r="I29" s="81">
        <f t="shared" si="13"/>
        <v>14.651856787941561</v>
      </c>
      <c r="J29" s="81">
        <f t="shared" si="13"/>
        <v>14.031757816709977</v>
      </c>
      <c r="K29" s="81">
        <f t="shared" si="13"/>
        <v>15.573979185894784</v>
      </c>
      <c r="L29" s="81">
        <f t="shared" si="13"/>
        <v>15.326848512064279</v>
      </c>
      <c r="M29" s="81">
        <f t="shared" si="13"/>
        <v>13.795435354349188</v>
      </c>
      <c r="N29" s="81">
        <f t="shared" si="11"/>
        <v>12.10697706311103</v>
      </c>
      <c r="O29" s="81">
        <f t="shared" si="11"/>
        <v>10.966258673575746</v>
      </c>
      <c r="P29" s="81">
        <f t="shared" si="11"/>
        <v>11.163531207594323</v>
      </c>
      <c r="Q29" s="81">
        <f t="shared" si="11"/>
        <v>11.143439760495015</v>
      </c>
      <c r="R29" s="81">
        <f t="shared" si="11"/>
        <v>11.249911579543044</v>
      </c>
      <c r="S29" s="81">
        <f t="shared" si="11"/>
        <v>11.247977076433157</v>
      </c>
      <c r="T29" s="81">
        <f aca="true" t="shared" si="14" ref="T29:BF29">T13*100/T$33</f>
        <v>10.880322345012843</v>
      </c>
      <c r="U29" s="81">
        <f t="shared" si="14"/>
        <v>10.501940981393036</v>
      </c>
      <c r="V29" s="81">
        <f t="shared" si="14"/>
        <v>10.051593892857023</v>
      </c>
      <c r="W29" s="81">
        <f t="shared" si="14"/>
        <v>8.467491281792016</v>
      </c>
      <c r="X29" s="81">
        <f t="shared" si="14"/>
        <v>8.027925628620999</v>
      </c>
      <c r="Y29" s="81">
        <f t="shared" si="14"/>
        <v>7.848386242385259</v>
      </c>
      <c r="Z29" s="81">
        <f t="shared" si="14"/>
        <v>7.0604497720501005</v>
      </c>
      <c r="AA29" s="81">
        <f t="shared" si="14"/>
        <v>6.307970310724985</v>
      </c>
      <c r="AB29" s="81">
        <f t="shared" si="14"/>
        <v>5.592947132590416</v>
      </c>
      <c r="AC29" s="81">
        <f t="shared" si="14"/>
        <v>4.841472216628618</v>
      </c>
      <c r="AD29" s="81">
        <f t="shared" si="14"/>
        <v>4.112772538939004</v>
      </c>
      <c r="AE29" s="81">
        <f t="shared" si="14"/>
        <v>1.7694606869410328</v>
      </c>
      <c r="AF29" s="81">
        <f t="shared" si="14"/>
        <v>1.2584391973924076</v>
      </c>
      <c r="AG29" s="81">
        <f t="shared" si="14"/>
        <v>1.0708693571204129</v>
      </c>
      <c r="AH29" s="81">
        <f t="shared" si="14"/>
        <v>0.9083248910986085</v>
      </c>
      <c r="AI29" s="81">
        <f t="shared" si="14"/>
        <v>0.8156868189816063</v>
      </c>
      <c r="AJ29" s="81">
        <f t="shared" si="14"/>
        <v>0.6377729469118929</v>
      </c>
      <c r="AK29" s="81">
        <f t="shared" si="14"/>
        <v>0.5630621778899186</v>
      </c>
      <c r="AL29" s="81">
        <f t="shared" si="14"/>
        <v>0.4466715346384291</v>
      </c>
      <c r="AM29" s="81">
        <f t="shared" si="14"/>
        <v>0.3979272500034165</v>
      </c>
      <c r="AN29" s="81">
        <f t="shared" si="14"/>
        <v>0.3709906483641253</v>
      </c>
      <c r="AO29" s="81">
        <f t="shared" si="14"/>
        <v>0.35085745059661844</v>
      </c>
      <c r="AP29" s="81">
        <f t="shared" si="14"/>
        <v>0.22027880063124672</v>
      </c>
      <c r="AQ29" s="81">
        <f t="shared" si="14"/>
        <v>0.16261259916708087</v>
      </c>
      <c r="AR29" s="81">
        <f t="shared" si="14"/>
        <v>0.11646125252935319</v>
      </c>
      <c r="AS29" s="81">
        <f t="shared" si="14"/>
        <v>0.09279421638028525</v>
      </c>
      <c r="AT29" s="81">
        <f t="shared" si="14"/>
        <v>0.08078545204454199</v>
      </c>
      <c r="AU29" s="81">
        <f t="shared" si="14"/>
        <v>0.07339407675575364</v>
      </c>
      <c r="AV29" s="81">
        <f t="shared" si="14"/>
        <v>0.06500364607877318</v>
      </c>
      <c r="AW29" s="81">
        <f t="shared" si="14"/>
        <v>0.04501870604854776</v>
      </c>
      <c r="AX29" s="81">
        <f t="shared" si="14"/>
        <v>0.05566353553822055</v>
      </c>
      <c r="AY29" s="81">
        <f t="shared" si="14"/>
        <v>0.06066747921830706</v>
      </c>
      <c r="AZ29" s="81">
        <f t="shared" si="14"/>
        <v>0.07047628636229437</v>
      </c>
      <c r="BA29" s="81">
        <f t="shared" si="14"/>
        <v>0.07980403089631553</v>
      </c>
      <c r="BB29" s="81">
        <f t="shared" si="14"/>
        <v>0.08914230961048344</v>
      </c>
      <c r="BC29" s="81">
        <f t="shared" si="14"/>
        <v>0.07652858917761506</v>
      </c>
      <c r="BD29" s="81">
        <f t="shared" si="14"/>
        <v>0.0784981296685303</v>
      </c>
      <c r="BE29" s="81">
        <f t="shared" si="14"/>
        <v>0.08230304495546634</v>
      </c>
      <c r="BF29" s="81">
        <f t="shared" si="14"/>
        <v>0.06623489513828523</v>
      </c>
    </row>
    <row r="30" spans="1:58" s="35" customFormat="1" ht="12" customHeight="1">
      <c r="A30" s="85" t="s">
        <v>70</v>
      </c>
      <c r="B30" s="31">
        <f>B14*100/B$33</f>
        <v>2.1938329728124866</v>
      </c>
      <c r="C30" s="31">
        <f t="shared" si="10"/>
        <v>2.1663170283290167</v>
      </c>
      <c r="D30" s="31">
        <f t="shared" si="10"/>
        <v>2.3294315947186064</v>
      </c>
      <c r="E30" s="31">
        <f t="shared" si="10"/>
        <v>2.5011116714173482</v>
      </c>
      <c r="F30" s="31">
        <f t="shared" si="10"/>
        <v>2.4819331921818404</v>
      </c>
      <c r="G30" s="31">
        <f t="shared" si="10"/>
        <v>2.3790568506129213</v>
      </c>
      <c r="H30" s="31">
        <f t="shared" si="13"/>
        <v>2.310572149426223</v>
      </c>
      <c r="I30" s="31">
        <f t="shared" si="13"/>
        <v>2.4040098217454604</v>
      </c>
      <c r="J30" s="31">
        <f t="shared" si="13"/>
        <v>2.5110469780976445</v>
      </c>
      <c r="K30" s="31">
        <f t="shared" si="13"/>
        <v>2.6430143485615942</v>
      </c>
      <c r="L30" s="31">
        <f t="shared" si="13"/>
        <v>2.8160445004563037</v>
      </c>
      <c r="M30" s="31">
        <f t="shared" si="13"/>
        <v>3.0519686334855205</v>
      </c>
      <c r="N30" s="31">
        <f t="shared" si="11"/>
        <v>3.279155905163236</v>
      </c>
      <c r="O30" s="31">
        <f t="shared" si="11"/>
        <v>3.4937312010482744</v>
      </c>
      <c r="P30" s="31">
        <f t="shared" si="11"/>
        <v>3.8961007961675116</v>
      </c>
      <c r="Q30" s="31">
        <f t="shared" si="11"/>
        <v>3.7331985591327657</v>
      </c>
      <c r="R30" s="31">
        <f t="shared" si="11"/>
        <v>3.5865695220579568</v>
      </c>
      <c r="S30" s="31">
        <f t="shared" si="11"/>
        <v>3.6639423662550246</v>
      </c>
      <c r="T30" s="31">
        <f aca="true" t="shared" si="15" ref="T30:BF30">T14*100/T$33</f>
        <v>3.3866255095548907</v>
      </c>
      <c r="U30" s="31">
        <f t="shared" si="15"/>
        <v>3.4051564873482683</v>
      </c>
      <c r="V30" s="31">
        <f t="shared" si="15"/>
        <v>3.4890044967984197</v>
      </c>
      <c r="W30" s="31">
        <f t="shared" si="15"/>
        <v>3.271037165131764</v>
      </c>
      <c r="X30" s="31">
        <f t="shared" si="15"/>
        <v>3.0619842294999082</v>
      </c>
      <c r="Y30" s="31">
        <f t="shared" si="15"/>
        <v>2.8062213855991525</v>
      </c>
      <c r="Z30" s="31">
        <f t="shared" si="15"/>
        <v>2.6772089289382963</v>
      </c>
      <c r="AA30" s="31">
        <f t="shared" si="15"/>
        <v>2.635658914728682</v>
      </c>
      <c r="AB30" s="31">
        <f t="shared" si="15"/>
        <v>2.539148651400972</v>
      </c>
      <c r="AC30" s="31">
        <f t="shared" si="15"/>
        <v>2.446303280969652</v>
      </c>
      <c r="AD30" s="31">
        <f t="shared" si="15"/>
        <v>2.3175895432323523</v>
      </c>
      <c r="AE30" s="31">
        <f t="shared" si="15"/>
        <v>2.27585354708148</v>
      </c>
      <c r="AF30" s="31">
        <f t="shared" si="15"/>
        <v>2.294194180138109</v>
      </c>
      <c r="AG30" s="31">
        <f t="shared" si="15"/>
        <v>2.6125393935938757</v>
      </c>
      <c r="AH30" s="31">
        <f t="shared" si="15"/>
        <v>2.650197321486255</v>
      </c>
      <c r="AI30" s="31">
        <f t="shared" si="15"/>
        <v>2.6435728951675563</v>
      </c>
      <c r="AJ30" s="31">
        <f t="shared" si="15"/>
        <v>2.626962688735593</v>
      </c>
      <c r="AK30" s="31">
        <f t="shared" si="15"/>
        <v>2.5491074586742757</v>
      </c>
      <c r="AL30" s="31">
        <f t="shared" si="15"/>
        <v>2.4081583570223386</v>
      </c>
      <c r="AM30" s="31">
        <f t="shared" si="15"/>
        <v>2.44309690019269</v>
      </c>
      <c r="AN30" s="31">
        <f t="shared" si="15"/>
        <v>2.491963339470305</v>
      </c>
      <c r="AO30" s="31">
        <f t="shared" si="15"/>
        <v>2.682538980812023</v>
      </c>
      <c r="AP30" s="31">
        <f t="shared" si="15"/>
        <v>2.6914781693845344</v>
      </c>
      <c r="AQ30" s="31">
        <f t="shared" si="15"/>
        <v>2.8629161513374335</v>
      </c>
      <c r="AR30" s="31">
        <f t="shared" si="15"/>
        <v>2.8087713845314592</v>
      </c>
      <c r="AS30" s="31">
        <f t="shared" si="15"/>
        <v>2.651719181981329</v>
      </c>
      <c r="AT30" s="31">
        <f t="shared" si="15"/>
        <v>2.6038453369473973</v>
      </c>
      <c r="AU30" s="31">
        <f t="shared" si="15"/>
        <v>2.559412441753751</v>
      </c>
      <c r="AV30" s="31">
        <f t="shared" si="15"/>
        <v>2.5751149696117532</v>
      </c>
      <c r="AW30" s="31">
        <f t="shared" si="15"/>
        <v>2.6544219235923894</v>
      </c>
      <c r="AX30" s="31">
        <f t="shared" si="15"/>
        <v>2.729346863719948</v>
      </c>
      <c r="AY30" s="31">
        <f t="shared" si="15"/>
        <v>2.8827323646622203</v>
      </c>
      <c r="AZ30" s="31">
        <f t="shared" si="15"/>
        <v>2.995514279611265</v>
      </c>
      <c r="BA30" s="31">
        <f t="shared" si="15"/>
        <v>3.006920753540313</v>
      </c>
      <c r="BB30" s="31">
        <f t="shared" si="15"/>
        <v>3.0635633100201978</v>
      </c>
      <c r="BC30" s="31">
        <f t="shared" si="15"/>
        <v>3.167411245340876</v>
      </c>
      <c r="BD30" s="31">
        <f t="shared" si="15"/>
        <v>3.1215008323396725</v>
      </c>
      <c r="BE30" s="31">
        <f t="shared" si="15"/>
        <v>3.108611727669512</v>
      </c>
      <c r="BF30" s="31">
        <f t="shared" si="15"/>
        <v>3.010443320804613</v>
      </c>
    </row>
    <row r="31" spans="1:58" s="35" customFormat="1" ht="12" customHeight="1">
      <c r="A31" s="86" t="s">
        <v>67</v>
      </c>
      <c r="B31" s="31">
        <f>B15*100/B$33</f>
        <v>31.57229503329516</v>
      </c>
      <c r="C31" s="31">
        <f t="shared" si="10"/>
        <v>29.9103684667223</v>
      </c>
      <c r="D31" s="31">
        <f t="shared" si="10"/>
        <v>31.559759028623155</v>
      </c>
      <c r="E31" s="31">
        <f t="shared" si="10"/>
        <v>30.712769140716738</v>
      </c>
      <c r="F31" s="31">
        <f t="shared" si="10"/>
        <v>28.670784557326755</v>
      </c>
      <c r="G31" s="31">
        <f t="shared" si="10"/>
        <v>28.328468138795387</v>
      </c>
      <c r="H31" s="31">
        <f t="shared" si="13"/>
        <v>28.237742561824927</v>
      </c>
      <c r="I31" s="31">
        <f t="shared" si="13"/>
        <v>26.809526223915515</v>
      </c>
      <c r="J31" s="31">
        <f t="shared" si="13"/>
        <v>26.01865711856491</v>
      </c>
      <c r="K31" s="31">
        <f t="shared" si="13"/>
        <v>15.383024092167659</v>
      </c>
      <c r="L31" s="31">
        <f t="shared" si="13"/>
        <v>11.809569336404328</v>
      </c>
      <c r="M31" s="31">
        <f t="shared" si="13"/>
        <v>9.743120731078834</v>
      </c>
      <c r="N31" s="31">
        <f t="shared" si="11"/>
        <v>9.151057223730604</v>
      </c>
      <c r="O31" s="31">
        <f t="shared" si="11"/>
        <v>6.721581941094136</v>
      </c>
      <c r="P31" s="31">
        <f t="shared" si="11"/>
        <v>5.837527405181355</v>
      </c>
      <c r="Q31" s="31">
        <f t="shared" si="11"/>
        <v>3.68827382561014</v>
      </c>
      <c r="R31" s="31">
        <f t="shared" si="11"/>
        <v>3.673457357760958</v>
      </c>
      <c r="S31" s="31">
        <f t="shared" si="11"/>
        <v>4.277867040992117</v>
      </c>
      <c r="T31" s="31">
        <f aca="true" t="shared" si="16" ref="T31:BF31">T15*100/T$33</f>
        <v>3.9741746978015504</v>
      </c>
      <c r="U31" s="31">
        <f t="shared" si="16"/>
        <v>3.610886830064912</v>
      </c>
      <c r="V31" s="31">
        <f t="shared" si="16"/>
        <v>3.6650546637464427</v>
      </c>
      <c r="W31" s="31">
        <f t="shared" si="16"/>
        <v>3.38651392327977</v>
      </c>
      <c r="X31" s="31">
        <f t="shared" si="16"/>
        <v>3.3024318337390817</v>
      </c>
      <c r="Y31" s="31">
        <f t="shared" si="16"/>
        <v>3.2245591963373568</v>
      </c>
      <c r="Z31" s="31">
        <f t="shared" si="16"/>
        <v>2.924575243655226</v>
      </c>
      <c r="AA31" s="31">
        <f t="shared" si="16"/>
        <v>3.1320890207365815</v>
      </c>
      <c r="AB31" s="31">
        <f t="shared" si="16"/>
        <v>3.0120166429049435</v>
      </c>
      <c r="AC31" s="31">
        <f t="shared" si="16"/>
        <v>2.9730322893027403</v>
      </c>
      <c r="AD31" s="31">
        <f t="shared" si="16"/>
        <v>3.0267078500760256</v>
      </c>
      <c r="AE31" s="31">
        <f t="shared" si="16"/>
        <v>2.4557255966203173</v>
      </c>
      <c r="AF31" s="31">
        <f t="shared" si="16"/>
        <v>2.495131889448223</v>
      </c>
      <c r="AG31" s="31">
        <f t="shared" si="16"/>
        <v>2.7571869692554296</v>
      </c>
      <c r="AH31" s="31">
        <f t="shared" si="16"/>
        <v>2.619956480680914</v>
      </c>
      <c r="AI31" s="31">
        <f t="shared" si="16"/>
        <v>2.212233433280556</v>
      </c>
      <c r="AJ31" s="31">
        <f t="shared" si="16"/>
        <v>2.953987796084846</v>
      </c>
      <c r="AK31" s="31">
        <f t="shared" si="16"/>
        <v>2.680768112182737</v>
      </c>
      <c r="AL31" s="31">
        <f t="shared" si="16"/>
        <v>3.2014559285325546</v>
      </c>
      <c r="AM31" s="31">
        <f t="shared" si="16"/>
        <v>2.5854711207683736</v>
      </c>
      <c r="AN31" s="31">
        <f t="shared" si="16"/>
        <v>2.730637350340432</v>
      </c>
      <c r="AO31" s="31">
        <f t="shared" si="16"/>
        <v>2.885899656644656</v>
      </c>
      <c r="AP31" s="31">
        <f t="shared" si="16"/>
        <v>3.0708837453971594</v>
      </c>
      <c r="AQ31" s="31">
        <f t="shared" si="16"/>
        <v>3.127664517100279</v>
      </c>
      <c r="AR31" s="31">
        <f t="shared" si="16"/>
        <v>3.901832552061859</v>
      </c>
      <c r="AS31" s="31">
        <f t="shared" si="16"/>
        <v>4.159657108139086</v>
      </c>
      <c r="AT31" s="31">
        <f t="shared" si="16"/>
        <v>4.539282716211706</v>
      </c>
      <c r="AU31" s="31">
        <f t="shared" si="16"/>
        <v>4.854023110894774</v>
      </c>
      <c r="AV31" s="31">
        <f t="shared" si="16"/>
        <v>4.521520804359459</v>
      </c>
      <c r="AW31" s="31">
        <f t="shared" si="16"/>
        <v>3.8152059735165818</v>
      </c>
      <c r="AX31" s="31">
        <f t="shared" si="16"/>
        <v>4.520010058728304</v>
      </c>
      <c r="AY31" s="31">
        <f t="shared" si="16"/>
        <v>4.344503635940346</v>
      </c>
      <c r="AZ31" s="31">
        <f t="shared" si="16"/>
        <v>4.635652565513695</v>
      </c>
      <c r="BA31" s="31">
        <f t="shared" si="16"/>
        <v>4.9429612580497695</v>
      </c>
      <c r="BB31" s="31">
        <f t="shared" si="16"/>
        <v>4.80988864410751</v>
      </c>
      <c r="BC31" s="31">
        <f t="shared" si="16"/>
        <v>4.469586824922678</v>
      </c>
      <c r="BD31" s="31">
        <f t="shared" si="16"/>
        <v>4.641769568415985</v>
      </c>
      <c r="BE31" s="31">
        <f t="shared" si="16"/>
        <v>4.3472725542492805</v>
      </c>
      <c r="BF31" s="31">
        <f t="shared" si="16"/>
        <v>5.113309418577603</v>
      </c>
    </row>
    <row r="32" spans="1:58" s="30" customFormat="1" ht="14.25" customHeight="1">
      <c r="A32" s="58" t="s">
        <v>65</v>
      </c>
      <c r="B32" s="59">
        <f>SUM(B22:B31)</f>
        <v>100</v>
      </c>
      <c r="C32" s="59">
        <f aca="true" t="shared" si="17" ref="C32:BF32">SUM(C22:C31)</f>
        <v>100.00000000000001</v>
      </c>
      <c r="D32" s="59">
        <f t="shared" si="17"/>
        <v>100</v>
      </c>
      <c r="E32" s="59">
        <f t="shared" si="17"/>
        <v>100</v>
      </c>
      <c r="F32" s="59">
        <f t="shared" si="17"/>
        <v>100</v>
      </c>
      <c r="G32" s="59">
        <f t="shared" si="17"/>
        <v>100</v>
      </c>
      <c r="H32" s="59">
        <f t="shared" si="17"/>
        <v>100</v>
      </c>
      <c r="I32" s="59">
        <f t="shared" si="17"/>
        <v>99.99999999999999</v>
      </c>
      <c r="J32" s="59">
        <f t="shared" si="17"/>
        <v>100</v>
      </c>
      <c r="K32" s="59">
        <f t="shared" si="17"/>
        <v>100</v>
      </c>
      <c r="L32" s="59">
        <f t="shared" si="17"/>
        <v>99.99999999999999</v>
      </c>
      <c r="M32" s="59">
        <f t="shared" si="17"/>
        <v>100</v>
      </c>
      <c r="N32" s="59">
        <f t="shared" si="17"/>
        <v>100.00000000000001</v>
      </c>
      <c r="O32" s="59">
        <f t="shared" si="17"/>
        <v>100</v>
      </c>
      <c r="P32" s="59">
        <f t="shared" si="17"/>
        <v>100</v>
      </c>
      <c r="Q32" s="59">
        <f t="shared" si="17"/>
        <v>99.99999999999999</v>
      </c>
      <c r="R32" s="59">
        <f t="shared" si="17"/>
        <v>99.99999999999999</v>
      </c>
      <c r="S32" s="59">
        <f t="shared" si="17"/>
        <v>100</v>
      </c>
      <c r="T32" s="59">
        <f t="shared" si="17"/>
        <v>99.99999999999999</v>
      </c>
      <c r="U32" s="59">
        <f t="shared" si="17"/>
        <v>99.99999999999999</v>
      </c>
      <c r="V32" s="59">
        <f t="shared" si="17"/>
        <v>100</v>
      </c>
      <c r="W32" s="59">
        <f t="shared" si="17"/>
        <v>99.99999999999999</v>
      </c>
      <c r="X32" s="59">
        <f t="shared" si="17"/>
        <v>100.00000000000003</v>
      </c>
      <c r="Y32" s="59">
        <f t="shared" si="17"/>
        <v>100</v>
      </c>
      <c r="Z32" s="59">
        <f t="shared" si="17"/>
        <v>100</v>
      </c>
      <c r="AA32" s="59">
        <f t="shared" si="17"/>
        <v>99.99999999999999</v>
      </c>
      <c r="AB32" s="59">
        <f t="shared" si="17"/>
        <v>100</v>
      </c>
      <c r="AC32" s="59">
        <f t="shared" si="17"/>
        <v>100</v>
      </c>
      <c r="AD32" s="59">
        <f t="shared" si="17"/>
        <v>100</v>
      </c>
      <c r="AE32" s="59">
        <f t="shared" si="17"/>
        <v>100</v>
      </c>
      <c r="AF32" s="59">
        <f t="shared" si="17"/>
        <v>99.99999999999999</v>
      </c>
      <c r="AG32" s="59">
        <f t="shared" si="17"/>
        <v>100</v>
      </c>
      <c r="AH32" s="59">
        <f t="shared" si="17"/>
        <v>100</v>
      </c>
      <c r="AI32" s="59">
        <f t="shared" si="17"/>
        <v>99.99999999999999</v>
      </c>
      <c r="AJ32" s="59">
        <f t="shared" si="17"/>
        <v>100</v>
      </c>
      <c r="AK32" s="59">
        <f t="shared" si="17"/>
        <v>99.99999999999999</v>
      </c>
      <c r="AL32" s="59">
        <f t="shared" si="17"/>
        <v>100</v>
      </c>
      <c r="AM32" s="59">
        <f t="shared" si="17"/>
        <v>100</v>
      </c>
      <c r="AN32" s="59">
        <f t="shared" si="17"/>
        <v>100</v>
      </c>
      <c r="AO32" s="59">
        <f t="shared" si="17"/>
        <v>100.00000000000001</v>
      </c>
      <c r="AP32" s="59">
        <f t="shared" si="17"/>
        <v>100.00000000000001</v>
      </c>
      <c r="AQ32" s="59">
        <f t="shared" si="17"/>
        <v>100</v>
      </c>
      <c r="AR32" s="59">
        <f t="shared" si="17"/>
        <v>99.99999999999999</v>
      </c>
      <c r="AS32" s="59">
        <f t="shared" si="17"/>
        <v>100</v>
      </c>
      <c r="AT32" s="59">
        <f t="shared" si="17"/>
        <v>100</v>
      </c>
      <c r="AU32" s="59">
        <f t="shared" si="17"/>
        <v>99.99999999999999</v>
      </c>
      <c r="AV32" s="59">
        <f t="shared" si="17"/>
        <v>99.99999999999999</v>
      </c>
      <c r="AW32" s="59">
        <f t="shared" si="17"/>
        <v>100</v>
      </c>
      <c r="AX32" s="59">
        <f t="shared" si="17"/>
        <v>99.99999999999999</v>
      </c>
      <c r="AY32" s="59">
        <f t="shared" si="17"/>
        <v>100</v>
      </c>
      <c r="AZ32" s="59">
        <f t="shared" si="17"/>
        <v>100</v>
      </c>
      <c r="BA32" s="59">
        <f t="shared" si="17"/>
        <v>100</v>
      </c>
      <c r="BB32" s="59">
        <f t="shared" si="17"/>
        <v>99.99986910086696</v>
      </c>
      <c r="BC32" s="59">
        <f t="shared" si="17"/>
        <v>99.99999999999999</v>
      </c>
      <c r="BD32" s="59">
        <f t="shared" si="17"/>
        <v>99.99987025102534</v>
      </c>
      <c r="BE32" s="59">
        <f t="shared" si="17"/>
        <v>100</v>
      </c>
      <c r="BF32" s="59">
        <f t="shared" si="17"/>
        <v>99.99999999999999</v>
      </c>
    </row>
    <row r="33" spans="1:58" s="10" customFormat="1" ht="16.5" customHeight="1">
      <c r="A33" s="41" t="s">
        <v>51</v>
      </c>
      <c r="B33" s="42">
        <v>589425</v>
      </c>
      <c r="C33" s="42">
        <v>601574</v>
      </c>
      <c r="D33" s="42">
        <v>800925</v>
      </c>
      <c r="E33" s="42">
        <v>838827</v>
      </c>
      <c r="F33" s="42">
        <v>857235</v>
      </c>
      <c r="G33" s="42">
        <v>859164</v>
      </c>
      <c r="H33" s="42">
        <v>860090</v>
      </c>
      <c r="I33" s="42">
        <v>828366</v>
      </c>
      <c r="J33" s="42">
        <v>835070</v>
      </c>
      <c r="K33" s="42">
        <v>816946</v>
      </c>
      <c r="L33" s="42">
        <v>828396</v>
      </c>
      <c r="M33" s="42">
        <v>826614</v>
      </c>
      <c r="N33" s="42">
        <v>831281</v>
      </c>
      <c r="O33" s="42">
        <v>839475</v>
      </c>
      <c r="P33" s="42">
        <v>837889</v>
      </c>
      <c r="Q33" s="42">
        <v>854763</v>
      </c>
      <c r="R33" s="42">
        <v>848220</v>
      </c>
      <c r="S33" s="42">
        <v>861995</v>
      </c>
      <c r="T33" s="42">
        <v>848780</v>
      </c>
      <c r="U33" s="42">
        <v>876876</v>
      </c>
      <c r="V33" s="42">
        <v>884407</v>
      </c>
      <c r="W33" s="42">
        <v>870305</v>
      </c>
      <c r="X33" s="42">
        <v>866301</v>
      </c>
      <c r="Y33" s="42">
        <v>845728</v>
      </c>
      <c r="Z33" s="42">
        <v>842071</v>
      </c>
      <c r="AA33" s="42">
        <v>849465</v>
      </c>
      <c r="AB33" s="42">
        <v>859225</v>
      </c>
      <c r="AC33" s="42">
        <v>883946</v>
      </c>
      <c r="AD33" s="42">
        <v>879966</v>
      </c>
      <c r="AE33" s="42">
        <v>857832</v>
      </c>
      <c r="AF33" s="42">
        <v>804727</v>
      </c>
      <c r="AG33" s="42">
        <v>754247</v>
      </c>
      <c r="AH33" s="42">
        <v>727493</v>
      </c>
      <c r="AI33" s="42">
        <v>749062</v>
      </c>
      <c r="AJ33" s="42">
        <v>743368</v>
      </c>
      <c r="AK33" s="42">
        <v>763326</v>
      </c>
      <c r="AL33" s="42">
        <v>806633</v>
      </c>
      <c r="AM33" s="42">
        <v>804921</v>
      </c>
      <c r="AN33" s="42">
        <v>793551</v>
      </c>
      <c r="AO33" s="42">
        <v>746457</v>
      </c>
      <c r="AP33" s="42">
        <v>760400</v>
      </c>
      <c r="AQ33" s="42">
        <v>770543</v>
      </c>
      <c r="AR33" s="42">
        <v>788245</v>
      </c>
      <c r="AS33" s="42">
        <v>783454</v>
      </c>
      <c r="AT33" s="42">
        <v>790984</v>
      </c>
      <c r="AU33" s="42">
        <v>788892</v>
      </c>
      <c r="AV33" s="42">
        <v>783033</v>
      </c>
      <c r="AW33" s="42">
        <v>773012</v>
      </c>
      <c r="AX33" s="42">
        <v>763516</v>
      </c>
      <c r="AY33" s="42">
        <v>730210</v>
      </c>
      <c r="AZ33" s="42">
        <v>734999</v>
      </c>
      <c r="BA33" s="42">
        <v>756854</v>
      </c>
      <c r="BB33" s="42">
        <v>763947</v>
      </c>
      <c r="BC33" s="42">
        <v>756580</v>
      </c>
      <c r="BD33" s="42">
        <v>770719</v>
      </c>
      <c r="BE33" s="42">
        <v>777614</v>
      </c>
      <c r="BF33" s="42">
        <v>816790</v>
      </c>
    </row>
    <row r="34" spans="1:58" s="10" customFormat="1" ht="15" customHeight="1">
      <c r="A34" s="62" t="s">
        <v>72</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ht="18" customHeight="1">
      <c r="A35" s="69" t="s">
        <v>77</v>
      </c>
    </row>
    <row r="37" ht="12.75">
      <c r="A37" s="1" t="s">
        <v>78</v>
      </c>
    </row>
    <row r="38" ht="12.75">
      <c r="A38" s="1" t="s">
        <v>79</v>
      </c>
    </row>
  </sheetData>
  <sheetProtection/>
  <mergeCells count="1">
    <mergeCell ref="B1:L1"/>
  </mergeCells>
  <printOptions/>
  <pageMargins left="0.26" right="0.32" top="0.66" bottom="0.46" header="0.31" footer="0.3"/>
  <pageSetup horizontalDpi="600" verticalDpi="600" orientation="landscape" paperSize="9" r:id="rId1"/>
  <headerFooter alignWithMargins="0">
    <oddFooter>&amp;L&amp;6Depp A/ FD/ mai 2015&amp;R&amp;6&amp;Z&amp;F</oddFooter>
  </headerFooter>
</worksheet>
</file>

<file path=xl/worksheets/sheet3.xml><?xml version="1.0" encoding="utf-8"?>
<worksheet xmlns="http://schemas.openxmlformats.org/spreadsheetml/2006/main" xmlns:r="http://schemas.openxmlformats.org/officeDocument/2006/relationships">
  <sheetPr>
    <tabColor indexed="24"/>
  </sheetPr>
  <dimension ref="A1:CG41"/>
  <sheetViews>
    <sheetView zoomScalePageLayoutView="0" workbookViewId="0" topLeftCell="A1">
      <selection activeCell="A1" sqref="A1"/>
    </sheetView>
  </sheetViews>
  <sheetFormatPr defaultColWidth="6.8515625" defaultRowHeight="12.75"/>
  <cols>
    <col min="1" max="1" width="17.57421875" style="0" customWidth="1"/>
  </cols>
  <sheetData>
    <row r="1" spans="2:12" ht="39" customHeight="1">
      <c r="B1" s="89" t="s">
        <v>73</v>
      </c>
      <c r="C1" s="89"/>
      <c r="D1" s="89"/>
      <c r="E1" s="89"/>
      <c r="F1" s="89"/>
      <c r="G1" s="89"/>
      <c r="H1" s="89"/>
      <c r="I1" s="89"/>
      <c r="J1" s="89"/>
      <c r="K1" s="89"/>
      <c r="L1" s="89"/>
    </row>
    <row r="2" spans="1:58" s="28" customFormat="1" ht="13.5" customHeight="1" thickBot="1">
      <c r="A2" s="1" t="s">
        <v>50</v>
      </c>
      <c r="B2" s="27"/>
      <c r="C2" s="27"/>
      <c r="D2" s="27"/>
      <c r="E2" s="27"/>
      <c r="F2" s="27"/>
      <c r="G2" s="27"/>
      <c r="H2" s="27"/>
      <c r="I2" s="27"/>
      <c r="J2" s="27"/>
      <c r="K2" s="44"/>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44"/>
      <c r="AN2" s="27"/>
      <c r="AO2" s="27"/>
      <c r="AP2" s="27"/>
      <c r="AQ2" s="27"/>
      <c r="AR2" s="27"/>
      <c r="AS2" s="27"/>
      <c r="AT2" s="27"/>
      <c r="AU2" s="27"/>
      <c r="AV2" s="27"/>
      <c r="AW2" s="27"/>
      <c r="AX2" s="27"/>
      <c r="AY2" s="27"/>
      <c r="AZ2" s="27"/>
      <c r="BA2" s="27"/>
      <c r="BB2" s="27"/>
      <c r="BC2" s="27"/>
      <c r="BD2" s="27"/>
      <c r="BE2" s="27"/>
      <c r="BF2" s="27"/>
    </row>
    <row r="3" spans="1:58" s="1" customFormat="1" ht="18" customHeight="1" thickBot="1">
      <c r="A3" s="29" t="s">
        <v>22</v>
      </c>
      <c r="B3" s="6">
        <v>1958</v>
      </c>
      <c r="C3" s="5" t="s">
        <v>23</v>
      </c>
      <c r="D3" s="2" t="s">
        <v>24</v>
      </c>
      <c r="E3" s="2" t="s">
        <v>25</v>
      </c>
      <c r="F3" s="2" t="s">
        <v>26</v>
      </c>
      <c r="G3" s="2" t="s">
        <v>27</v>
      </c>
      <c r="H3" s="2" t="s">
        <v>28</v>
      </c>
      <c r="I3" s="2" t="s">
        <v>29</v>
      </c>
      <c r="J3" s="4" t="s">
        <v>30</v>
      </c>
      <c r="K3" s="7" t="s">
        <v>31</v>
      </c>
      <c r="L3" s="2" t="s">
        <v>32</v>
      </c>
      <c r="M3" s="2" t="s">
        <v>33</v>
      </c>
      <c r="N3" s="2" t="s">
        <v>34</v>
      </c>
      <c r="O3" s="2" t="s">
        <v>35</v>
      </c>
      <c r="P3" s="2" t="s">
        <v>36</v>
      </c>
      <c r="Q3" s="2" t="s">
        <v>37</v>
      </c>
      <c r="R3" s="2" t="s">
        <v>38</v>
      </c>
      <c r="S3" s="2" t="s">
        <v>39</v>
      </c>
      <c r="T3" s="8" t="s">
        <v>40</v>
      </c>
      <c r="U3" s="5" t="s">
        <v>41</v>
      </c>
      <c r="V3" s="2" t="s">
        <v>42</v>
      </c>
      <c r="W3" s="2" t="s">
        <v>43</v>
      </c>
      <c r="X3" s="2" t="s">
        <v>44</v>
      </c>
      <c r="Y3" s="16">
        <v>1981</v>
      </c>
      <c r="Z3" s="2" t="s">
        <v>45</v>
      </c>
      <c r="AA3" s="2" t="s">
        <v>46</v>
      </c>
      <c r="AB3" s="4" t="s">
        <v>47</v>
      </c>
      <c r="AC3" s="5" t="s">
        <v>48</v>
      </c>
      <c r="AD3" s="5" t="s">
        <v>49</v>
      </c>
      <c r="AE3" s="5" t="s">
        <v>0</v>
      </c>
      <c r="AF3" s="5" t="s">
        <v>1</v>
      </c>
      <c r="AG3" s="5" t="s">
        <v>2</v>
      </c>
      <c r="AH3" s="5" t="s">
        <v>3</v>
      </c>
      <c r="AI3" s="5" t="s">
        <v>4</v>
      </c>
      <c r="AJ3" s="5" t="s">
        <v>5</v>
      </c>
      <c r="AK3" s="5" t="s">
        <v>6</v>
      </c>
      <c r="AL3" s="5" t="s">
        <v>7</v>
      </c>
      <c r="AM3" s="5" t="s">
        <v>8</v>
      </c>
      <c r="AN3" s="5" t="s">
        <v>9</v>
      </c>
      <c r="AO3" s="5" t="s">
        <v>10</v>
      </c>
      <c r="AP3" s="5" t="s">
        <v>11</v>
      </c>
      <c r="AQ3" s="5" t="s">
        <v>12</v>
      </c>
      <c r="AR3" s="5" t="s">
        <v>13</v>
      </c>
      <c r="AS3" s="5" t="s">
        <v>14</v>
      </c>
      <c r="AT3" s="5" t="s">
        <v>15</v>
      </c>
      <c r="AU3" s="5" t="s">
        <v>16</v>
      </c>
      <c r="AV3" s="5" t="s">
        <v>17</v>
      </c>
      <c r="AW3" s="5" t="s">
        <v>18</v>
      </c>
      <c r="AX3" s="5" t="s">
        <v>19</v>
      </c>
      <c r="AY3" s="5">
        <v>2007</v>
      </c>
      <c r="AZ3" s="5">
        <v>2008</v>
      </c>
      <c r="BA3" s="5">
        <v>2009</v>
      </c>
      <c r="BB3" s="5">
        <v>2010</v>
      </c>
      <c r="BC3" s="5">
        <v>2011</v>
      </c>
      <c r="BD3" s="5" t="s">
        <v>62</v>
      </c>
      <c r="BE3" s="5" t="s">
        <v>63</v>
      </c>
      <c r="BF3" s="5" t="s">
        <v>64</v>
      </c>
    </row>
    <row r="4" spans="1:58" s="32" customFormat="1" ht="12" customHeight="1">
      <c r="A4" s="47" t="s">
        <v>54</v>
      </c>
      <c r="B4" s="31">
        <v>1.373542011282182</v>
      </c>
      <c r="C4" s="31">
        <v>1.4836080016756044</v>
      </c>
      <c r="D4" s="31">
        <v>1.3618004182663794</v>
      </c>
      <c r="E4" s="31">
        <v>1.351887814769911</v>
      </c>
      <c r="F4" s="31">
        <v>1.4920062759919974</v>
      </c>
      <c r="G4" s="31">
        <v>1.4665418942134447</v>
      </c>
      <c r="H4" s="31">
        <v>1.4797288655838343</v>
      </c>
      <c r="I4" s="31">
        <v>1.373909600345741</v>
      </c>
      <c r="J4" s="31">
        <v>1.395092626965404</v>
      </c>
      <c r="K4" s="31">
        <v>1.8222746668690464</v>
      </c>
      <c r="L4" s="31">
        <v>1.7303318702649457</v>
      </c>
      <c r="M4" s="31">
        <v>1.4232761603360213</v>
      </c>
      <c r="N4" s="31">
        <v>1.1447392638590321</v>
      </c>
      <c r="O4" s="31">
        <v>0.8922243068584532</v>
      </c>
      <c r="P4" s="31">
        <v>0.41676164742585237</v>
      </c>
      <c r="Q4" s="31">
        <v>0.26475174990026473</v>
      </c>
      <c r="R4" s="31">
        <v>0.2986253566291764</v>
      </c>
      <c r="S4" s="31">
        <v>0.1953607619533756</v>
      </c>
      <c r="T4" s="53" t="s">
        <v>20</v>
      </c>
      <c r="U4" s="53" t="s">
        <v>20</v>
      </c>
      <c r="V4" s="53" t="s">
        <v>20</v>
      </c>
      <c r="W4" s="53" t="s">
        <v>20</v>
      </c>
      <c r="X4" s="53" t="s">
        <v>20</v>
      </c>
      <c r="Y4" s="53" t="s">
        <v>20</v>
      </c>
      <c r="Z4" s="53" t="s">
        <v>20</v>
      </c>
      <c r="AA4" s="53" t="s">
        <v>20</v>
      </c>
      <c r="AB4" s="53" t="s">
        <v>20</v>
      </c>
      <c r="AC4" s="53" t="s">
        <v>20</v>
      </c>
      <c r="AD4" s="53" t="s">
        <v>20</v>
      </c>
      <c r="AE4" s="53" t="s">
        <v>20</v>
      </c>
      <c r="AF4" s="53" t="s">
        <v>20</v>
      </c>
      <c r="AG4" s="53" t="s">
        <v>20</v>
      </c>
      <c r="AH4" s="53" t="s">
        <v>20</v>
      </c>
      <c r="AI4" s="53" t="s">
        <v>20</v>
      </c>
      <c r="AJ4" s="53" t="s">
        <v>20</v>
      </c>
      <c r="AK4" s="53" t="s">
        <v>20</v>
      </c>
      <c r="AL4" s="53" t="s">
        <v>20</v>
      </c>
      <c r="AM4" s="53" t="s">
        <v>20</v>
      </c>
      <c r="AN4" s="53" t="s">
        <v>20</v>
      </c>
      <c r="AO4" s="53" t="s">
        <v>20</v>
      </c>
      <c r="AP4" s="53" t="s">
        <v>20</v>
      </c>
      <c r="AQ4" s="53" t="s">
        <v>20</v>
      </c>
      <c r="AR4" s="53" t="s">
        <v>20</v>
      </c>
      <c r="AS4" s="53" t="s">
        <v>20</v>
      </c>
      <c r="AT4" s="53" t="s">
        <v>20</v>
      </c>
      <c r="AU4" s="53" t="s">
        <v>20</v>
      </c>
      <c r="AV4" s="53" t="s">
        <v>20</v>
      </c>
      <c r="AW4" s="53" t="s">
        <v>20</v>
      </c>
      <c r="AX4" s="53" t="s">
        <v>20</v>
      </c>
      <c r="AY4" s="53" t="s">
        <v>20</v>
      </c>
      <c r="AZ4" s="53" t="s">
        <v>20</v>
      </c>
      <c r="BA4" s="53" t="s">
        <v>20</v>
      </c>
      <c r="BB4" s="53" t="s">
        <v>20</v>
      </c>
      <c r="BC4" s="53" t="s">
        <v>20</v>
      </c>
      <c r="BD4" s="53" t="s">
        <v>20</v>
      </c>
      <c r="BE4" s="53" t="s">
        <v>20</v>
      </c>
      <c r="BF4" s="53" t="s">
        <v>20</v>
      </c>
    </row>
    <row r="5" spans="1:58" s="33" customFormat="1" ht="12" customHeight="1">
      <c r="A5" s="47" t="s">
        <v>55</v>
      </c>
      <c r="B5" s="31">
        <v>11.162234380964499</v>
      </c>
      <c r="C5" s="31">
        <v>10.438449800024602</v>
      </c>
      <c r="D5" s="31">
        <v>9.970971064706433</v>
      </c>
      <c r="E5" s="31">
        <v>10.543652028368186</v>
      </c>
      <c r="F5" s="31">
        <v>10.632090383617095</v>
      </c>
      <c r="G5" s="31">
        <v>11.112081046226331</v>
      </c>
      <c r="H5" s="31">
        <v>10.992686811845273</v>
      </c>
      <c r="I5" s="31">
        <v>10.79993626005896</v>
      </c>
      <c r="J5" s="31">
        <v>9.800016765061612</v>
      </c>
      <c r="K5" s="31">
        <v>11.31727188822762</v>
      </c>
      <c r="L5" s="31">
        <v>7.884272739124766</v>
      </c>
      <c r="M5" s="31">
        <v>4.842405282272016</v>
      </c>
      <c r="N5" s="31">
        <v>2.7278381197212496</v>
      </c>
      <c r="O5" s="31">
        <v>1.3752643020935704</v>
      </c>
      <c r="P5" s="31">
        <v>0.36257785935845915</v>
      </c>
      <c r="Q5" s="31">
        <v>0.18999418552277064</v>
      </c>
      <c r="R5" s="31">
        <v>0.0914856994647615</v>
      </c>
      <c r="S5" s="31">
        <v>0.07424637033857505</v>
      </c>
      <c r="T5" s="53" t="s">
        <v>20</v>
      </c>
      <c r="U5" s="53" t="s">
        <v>20</v>
      </c>
      <c r="V5" s="53" t="s">
        <v>20</v>
      </c>
      <c r="W5" s="53" t="s">
        <v>20</v>
      </c>
      <c r="X5" s="53" t="s">
        <v>20</v>
      </c>
      <c r="Y5" s="53" t="s">
        <v>20</v>
      </c>
      <c r="Z5" s="53" t="s">
        <v>20</v>
      </c>
      <c r="AA5" s="53" t="s">
        <v>20</v>
      </c>
      <c r="AB5" s="53" t="s">
        <v>20</v>
      </c>
      <c r="AC5" s="53" t="s">
        <v>20</v>
      </c>
      <c r="AD5" s="53" t="s">
        <v>20</v>
      </c>
      <c r="AE5" s="53" t="s">
        <v>20</v>
      </c>
      <c r="AF5" s="53" t="s">
        <v>20</v>
      </c>
      <c r="AG5" s="53" t="s">
        <v>20</v>
      </c>
      <c r="AH5" s="53" t="s">
        <v>20</v>
      </c>
      <c r="AI5" s="53" t="s">
        <v>20</v>
      </c>
      <c r="AJ5" s="53" t="s">
        <v>20</v>
      </c>
      <c r="AK5" s="53" t="s">
        <v>20</v>
      </c>
      <c r="AL5" s="53" t="s">
        <v>20</v>
      </c>
      <c r="AM5" s="53" t="s">
        <v>20</v>
      </c>
      <c r="AN5" s="53" t="s">
        <v>20</v>
      </c>
      <c r="AO5" s="53" t="s">
        <v>20</v>
      </c>
      <c r="AP5" s="53" t="s">
        <v>20</v>
      </c>
      <c r="AQ5" s="53" t="s">
        <v>20</v>
      </c>
      <c r="AR5" s="53" t="s">
        <v>20</v>
      </c>
      <c r="AS5" s="53" t="s">
        <v>20</v>
      </c>
      <c r="AT5" s="53" t="s">
        <v>20</v>
      </c>
      <c r="AU5" s="53" t="s">
        <v>20</v>
      </c>
      <c r="AV5" s="53" t="s">
        <v>20</v>
      </c>
      <c r="AW5" s="53" t="s">
        <v>20</v>
      </c>
      <c r="AX5" s="53" t="s">
        <v>20</v>
      </c>
      <c r="AY5" s="53" t="s">
        <v>20</v>
      </c>
      <c r="AZ5" s="53" t="s">
        <v>20</v>
      </c>
      <c r="BA5" s="53" t="s">
        <v>20</v>
      </c>
      <c r="BB5" s="53" t="s">
        <v>20</v>
      </c>
      <c r="BC5" s="53" t="s">
        <v>20</v>
      </c>
      <c r="BD5" s="53" t="s">
        <v>20</v>
      </c>
      <c r="BE5" s="53" t="s">
        <v>20</v>
      </c>
      <c r="BF5" s="53" t="s">
        <v>20</v>
      </c>
    </row>
    <row r="6" spans="1:58" s="34" customFormat="1" ht="12" customHeight="1">
      <c r="A6" s="47" t="s">
        <v>56</v>
      </c>
      <c r="B6" s="31">
        <v>8.535267421639734</v>
      </c>
      <c r="C6" s="31">
        <v>8.778304913443733</v>
      </c>
      <c r="D6" s="31">
        <v>9.270905515497706</v>
      </c>
      <c r="E6" s="31">
        <v>9.523298606268039</v>
      </c>
      <c r="F6" s="31">
        <v>8.968485887767065</v>
      </c>
      <c r="G6" s="31">
        <v>9.162278680205409</v>
      </c>
      <c r="H6" s="31">
        <v>8.292736806613261</v>
      </c>
      <c r="I6" s="31">
        <v>8.625414369976557</v>
      </c>
      <c r="J6" s="31">
        <v>9.150729878932305</v>
      </c>
      <c r="K6" s="31">
        <v>10.610370820103165</v>
      </c>
      <c r="L6" s="31">
        <v>11.804378582223961</v>
      </c>
      <c r="M6" s="31">
        <v>12.417041085682072</v>
      </c>
      <c r="N6" s="31">
        <v>12.094947436546727</v>
      </c>
      <c r="O6" s="31">
        <v>11.780338902290122</v>
      </c>
      <c r="P6" s="31">
        <v>11.837009436810842</v>
      </c>
      <c r="Q6" s="31">
        <v>11.540625881092186</v>
      </c>
      <c r="R6" s="31">
        <v>10.083233123482115</v>
      </c>
      <c r="S6" s="31">
        <v>9.204577752771188</v>
      </c>
      <c r="T6" s="31">
        <v>9.04074082801197</v>
      </c>
      <c r="U6" s="31">
        <v>9.107102942719381</v>
      </c>
      <c r="V6" s="31">
        <v>8.156877998478077</v>
      </c>
      <c r="W6" s="31">
        <v>11.363717317492144</v>
      </c>
      <c r="X6" s="31">
        <v>12.589619543322701</v>
      </c>
      <c r="Y6" s="31">
        <v>13.4422651254304</v>
      </c>
      <c r="Z6" s="31">
        <v>15.66281228067467</v>
      </c>
      <c r="AA6" s="31">
        <v>16.73618100804624</v>
      </c>
      <c r="AB6" s="31">
        <v>18.016119177165468</v>
      </c>
      <c r="AC6" s="31">
        <v>18.88045197331059</v>
      </c>
      <c r="AD6" s="31">
        <v>19.417000202280544</v>
      </c>
      <c r="AE6" s="31">
        <v>19.157014427067306</v>
      </c>
      <c r="AF6" s="31">
        <v>18.20207349821741</v>
      </c>
      <c r="AG6" s="31">
        <v>16.185944392221646</v>
      </c>
      <c r="AH6" s="31">
        <v>14.761241688923468</v>
      </c>
      <c r="AI6" s="31">
        <v>13.456296007540097</v>
      </c>
      <c r="AJ6" s="31">
        <v>12.2332411403235</v>
      </c>
      <c r="AK6" s="31">
        <v>11.400633543204345</v>
      </c>
      <c r="AL6" s="31">
        <v>10.95814329441022</v>
      </c>
      <c r="AM6" s="31">
        <v>10.278648463638046</v>
      </c>
      <c r="AN6" s="31">
        <v>9.301733599982862</v>
      </c>
      <c r="AO6" s="31">
        <v>8.20676877569639</v>
      </c>
      <c r="AP6" s="31">
        <v>7.056286165176223</v>
      </c>
      <c r="AQ6" s="31">
        <v>6.00745188782456</v>
      </c>
      <c r="AR6" s="31">
        <v>5.477231063945855</v>
      </c>
      <c r="AS6" s="31">
        <v>4.8126629004383155</v>
      </c>
      <c r="AT6" s="31">
        <v>4.484920048951685</v>
      </c>
      <c r="AU6" s="31">
        <v>4.026660176551417</v>
      </c>
      <c r="AV6" s="31">
        <v>3.5925688955637884</v>
      </c>
      <c r="AW6" s="31">
        <v>3.1331984497006515</v>
      </c>
      <c r="AX6" s="31">
        <v>2.680231979421518</v>
      </c>
      <c r="AY6" s="31">
        <v>2.2307281466975253</v>
      </c>
      <c r="AZ6" s="31">
        <v>1.801771158872325</v>
      </c>
      <c r="BA6" s="31">
        <v>1.4560271862208563</v>
      </c>
      <c r="BB6" s="31">
        <v>1.1792702896928713</v>
      </c>
      <c r="BC6" s="31">
        <v>0.965793438896085</v>
      </c>
      <c r="BD6" s="31">
        <v>0.7871870292545013</v>
      </c>
      <c r="BE6" s="31">
        <v>0.6436355312532953</v>
      </c>
      <c r="BF6" s="31">
        <v>0.5429792235458318</v>
      </c>
    </row>
    <row r="7" spans="1:58" s="32" customFormat="1" ht="12" customHeight="1">
      <c r="A7" s="54" t="s">
        <v>57</v>
      </c>
      <c r="B7" s="31">
        <v>17.01878949823981</v>
      </c>
      <c r="C7" s="31">
        <v>17.210517741790703</v>
      </c>
      <c r="D7" s="31">
        <v>17.439835190560913</v>
      </c>
      <c r="E7" s="31">
        <v>19.180116996710883</v>
      </c>
      <c r="F7" s="31">
        <v>20.19364584973782</v>
      </c>
      <c r="G7" s="31">
        <v>20.000256062870417</v>
      </c>
      <c r="H7" s="31">
        <v>20.376588496552685</v>
      </c>
      <c r="I7" s="31">
        <v>20.785981075997807</v>
      </c>
      <c r="J7" s="31">
        <v>21.679140670841964</v>
      </c>
      <c r="K7" s="31">
        <v>25.864133002670922</v>
      </c>
      <c r="L7" s="31">
        <v>30.013061386100368</v>
      </c>
      <c r="M7" s="31">
        <v>34.24331066253414</v>
      </c>
      <c r="N7" s="31">
        <v>36.03209985552419</v>
      </c>
      <c r="O7" s="31">
        <v>37.4349444593347</v>
      </c>
      <c r="P7" s="31">
        <v>34.78074064703081</v>
      </c>
      <c r="Q7" s="31">
        <v>32.275613240161306</v>
      </c>
      <c r="R7" s="31">
        <v>29.77541203932942</v>
      </c>
      <c r="S7" s="31">
        <v>28.555850091937888</v>
      </c>
      <c r="T7" s="31">
        <v>27.458469803718277</v>
      </c>
      <c r="U7" s="31">
        <v>26.916918697740616</v>
      </c>
      <c r="V7" s="31">
        <v>26.899719246907814</v>
      </c>
      <c r="W7" s="31">
        <v>25.240461677228097</v>
      </c>
      <c r="X7" s="31">
        <v>23.027677446984363</v>
      </c>
      <c r="Y7" s="31">
        <v>22.753769533467025</v>
      </c>
      <c r="Z7" s="31">
        <v>23.1499481635159</v>
      </c>
      <c r="AA7" s="31">
        <v>23.219084953470713</v>
      </c>
      <c r="AB7" s="31">
        <v>23.25921615409235</v>
      </c>
      <c r="AC7" s="31">
        <v>23.926914087512134</v>
      </c>
      <c r="AD7" s="31">
        <v>24.372873497385125</v>
      </c>
      <c r="AE7" s="31">
        <v>27.106939354092642</v>
      </c>
      <c r="AF7" s="31">
        <v>27.656584158354324</v>
      </c>
      <c r="AG7" s="31">
        <v>27.782145636641577</v>
      </c>
      <c r="AH7" s="31">
        <v>27.283286574578725</v>
      </c>
      <c r="AI7" s="31">
        <v>28.00288894644235</v>
      </c>
      <c r="AJ7" s="31">
        <v>28.43948084932362</v>
      </c>
      <c r="AK7" s="31">
        <v>28.983029531288075</v>
      </c>
      <c r="AL7" s="31">
        <v>28.847319660861878</v>
      </c>
      <c r="AM7" s="31">
        <v>29.150562601795706</v>
      </c>
      <c r="AN7" s="31">
        <v>29.31632623486077</v>
      </c>
      <c r="AO7" s="31">
        <v>29.14434455032239</v>
      </c>
      <c r="AP7" s="31">
        <v>29.361651762230405</v>
      </c>
      <c r="AQ7" s="31">
        <v>29.62625057913705</v>
      </c>
      <c r="AR7" s="31">
        <v>29.036530520333145</v>
      </c>
      <c r="AS7" s="31">
        <v>28.641885803123092</v>
      </c>
      <c r="AT7" s="31">
        <v>27.864786139795495</v>
      </c>
      <c r="AU7" s="31">
        <v>27.218047590798232</v>
      </c>
      <c r="AV7" s="31">
        <v>26.83309643399448</v>
      </c>
      <c r="AW7" s="31">
        <v>26.054317397401334</v>
      </c>
      <c r="AX7" s="31">
        <v>25.297570712336086</v>
      </c>
      <c r="AY7" s="31">
        <v>24.063351638569728</v>
      </c>
      <c r="AZ7" s="31">
        <v>22.799894965843492</v>
      </c>
      <c r="BA7" s="31">
        <v>21.503883179582854</v>
      </c>
      <c r="BB7" s="31">
        <v>20.212266034162056</v>
      </c>
      <c r="BC7" s="31">
        <v>18.5014142589019</v>
      </c>
      <c r="BD7" s="31">
        <v>17.073667575341986</v>
      </c>
      <c r="BE7" s="31">
        <v>15.540100872669473</v>
      </c>
      <c r="BF7" s="31">
        <v>14.12211217081502</v>
      </c>
    </row>
    <row r="8" spans="1:58" s="34" customFormat="1" ht="12" customHeight="1">
      <c r="A8" s="54" t="s">
        <v>58</v>
      </c>
      <c r="B8" s="31">
        <v>10.38537557789371</v>
      </c>
      <c r="C8" s="31">
        <v>10.515414562464468</v>
      </c>
      <c r="D8" s="31">
        <v>11.223522801760465</v>
      </c>
      <c r="E8" s="31">
        <v>12.076983692704216</v>
      </c>
      <c r="F8" s="31">
        <v>12.352972055504033</v>
      </c>
      <c r="G8" s="31">
        <v>12.707585513359499</v>
      </c>
      <c r="H8" s="31">
        <v>12.844004697182854</v>
      </c>
      <c r="I8" s="31">
        <v>13.651332864941342</v>
      </c>
      <c r="J8" s="31">
        <v>14.471481432694265</v>
      </c>
      <c r="K8" s="31">
        <v>15.500290104853931</v>
      </c>
      <c r="L8" s="31">
        <v>16.718936354110834</v>
      </c>
      <c r="M8" s="31">
        <v>18.376654641707013</v>
      </c>
      <c r="N8" s="31">
        <v>20.49571685146178</v>
      </c>
      <c r="O8" s="31">
        <v>24.05420054200542</v>
      </c>
      <c r="P8" s="31">
        <v>24.76497483556891</v>
      </c>
      <c r="Q8" s="31">
        <v>26.158712999977773</v>
      </c>
      <c r="R8" s="31">
        <v>27.44217302115017</v>
      </c>
      <c r="S8" s="31">
        <v>29.112581859523548</v>
      </c>
      <c r="T8" s="31">
        <v>30.52628478522114</v>
      </c>
      <c r="U8" s="31">
        <v>31.65019911595254</v>
      </c>
      <c r="V8" s="31">
        <v>32.855122132683256</v>
      </c>
      <c r="W8" s="31">
        <v>33.78769511837804</v>
      </c>
      <c r="X8" s="31">
        <v>35.552192598184696</v>
      </c>
      <c r="Y8" s="31">
        <v>35.51638351810511</v>
      </c>
      <c r="Z8" s="31">
        <v>35.40010284168437</v>
      </c>
      <c r="AA8" s="31">
        <v>35.96969857498543</v>
      </c>
      <c r="AB8" s="31">
        <v>36.023742325933256</v>
      </c>
      <c r="AC8" s="31">
        <v>36.324503985537575</v>
      </c>
      <c r="AD8" s="31">
        <v>37.31325983049345</v>
      </c>
      <c r="AE8" s="31">
        <v>38.61443732572345</v>
      </c>
      <c r="AF8" s="31">
        <v>40.287327255081536</v>
      </c>
      <c r="AG8" s="31">
        <v>42.69131995221724</v>
      </c>
      <c r="AH8" s="31">
        <v>45.430127850027425</v>
      </c>
      <c r="AI8" s="31">
        <v>47.80632310810053</v>
      </c>
      <c r="AJ8" s="31">
        <v>49.36303419033372</v>
      </c>
      <c r="AK8" s="31">
        <v>50.16179194734622</v>
      </c>
      <c r="AL8" s="31">
        <v>50.54963037713557</v>
      </c>
      <c r="AM8" s="31">
        <v>51.5991010297905</v>
      </c>
      <c r="AN8" s="31">
        <v>52.26897830133161</v>
      </c>
      <c r="AO8" s="31">
        <v>53.20306461055359</v>
      </c>
      <c r="AP8" s="31">
        <v>53.968306154655444</v>
      </c>
      <c r="AQ8" s="31">
        <v>54.56243194734103</v>
      </c>
      <c r="AR8" s="31">
        <v>54.99901680315131</v>
      </c>
      <c r="AS8" s="31">
        <v>56.03149642480605</v>
      </c>
      <c r="AT8" s="31">
        <v>56.85096032283839</v>
      </c>
      <c r="AU8" s="31">
        <v>57.68229364729266</v>
      </c>
      <c r="AV8" s="31">
        <v>58.756782919749234</v>
      </c>
      <c r="AW8" s="31">
        <v>60.51354959560783</v>
      </c>
      <c r="AX8" s="31">
        <v>60.953274063673845</v>
      </c>
      <c r="AY8" s="31">
        <v>62.5828186412128</v>
      </c>
      <c r="AZ8" s="31">
        <v>63.90729783305827</v>
      </c>
      <c r="BA8" s="31">
        <v>65.27282672747981</v>
      </c>
      <c r="BB8" s="31">
        <v>66.95883353164552</v>
      </c>
      <c r="BC8" s="31">
        <v>69.14681857833936</v>
      </c>
      <c r="BD8" s="31">
        <v>70.60095832592683</v>
      </c>
      <c r="BE8" s="31">
        <v>72.59475781043037</v>
      </c>
      <c r="BF8" s="31">
        <v>73.57068524345303</v>
      </c>
    </row>
    <row r="9" spans="1:58" s="34" customFormat="1" ht="12" customHeight="1">
      <c r="A9" s="47" t="s">
        <v>59</v>
      </c>
      <c r="B9" s="53" t="s">
        <v>20</v>
      </c>
      <c r="C9" s="31">
        <v>0.5733292994710543</v>
      </c>
      <c r="D9" s="31">
        <v>0.7994506352030465</v>
      </c>
      <c r="E9" s="31">
        <v>0.8194776753728719</v>
      </c>
      <c r="F9" s="31">
        <v>0.7548688515984532</v>
      </c>
      <c r="G9" s="31">
        <v>0.023045658337639847</v>
      </c>
      <c r="H9" s="53" t="s">
        <v>20</v>
      </c>
      <c r="I9" s="53" t="s">
        <v>20</v>
      </c>
      <c r="J9" s="53" t="s">
        <v>20</v>
      </c>
      <c r="K9" s="53" t="s">
        <v>20</v>
      </c>
      <c r="L9" s="53" t="s">
        <v>20</v>
      </c>
      <c r="M9" s="53" t="s">
        <v>20</v>
      </c>
      <c r="N9" s="31">
        <v>0.5432579356439038</v>
      </c>
      <c r="O9" s="31">
        <v>0.9297477590160517</v>
      </c>
      <c r="P9" s="31">
        <v>3.800264712867695</v>
      </c>
      <c r="Q9" s="31">
        <v>7.533901210043018</v>
      </c>
      <c r="R9" s="31">
        <v>10.137935912852798</v>
      </c>
      <c r="S9" s="31">
        <v>10.701570194722708</v>
      </c>
      <c r="T9" s="31">
        <v>11.24696623388864</v>
      </c>
      <c r="U9" s="31">
        <v>11.301826027853425</v>
      </c>
      <c r="V9" s="31">
        <v>11.24787569523986</v>
      </c>
      <c r="W9" s="31">
        <v>10.605132683369623</v>
      </c>
      <c r="X9" s="31">
        <v>10.616517815401345</v>
      </c>
      <c r="Y9" s="31">
        <v>10.582125695258997</v>
      </c>
      <c r="Z9" s="31">
        <v>9.290190494625751</v>
      </c>
      <c r="AA9" s="31">
        <v>8.264613609742602</v>
      </c>
      <c r="AB9" s="31">
        <v>7.820768715994064</v>
      </c>
      <c r="AC9" s="31">
        <v>6.860147565575272</v>
      </c>
      <c r="AD9" s="31">
        <v>5.727834939077192</v>
      </c>
      <c r="AE9" s="31">
        <v>4.855729326954462</v>
      </c>
      <c r="AF9" s="31">
        <v>3.9849539036219737</v>
      </c>
      <c r="AG9" s="31">
        <v>3.0832074903844497</v>
      </c>
      <c r="AH9" s="31">
        <v>2.5567256317242917</v>
      </c>
      <c r="AI9" s="31">
        <v>1.3946776101310705</v>
      </c>
      <c r="AJ9" s="31">
        <v>0.17070952744804727</v>
      </c>
      <c r="AK9" s="31">
        <v>0.18930312867634536</v>
      </c>
      <c r="AL9" s="31">
        <v>0.14703092980326865</v>
      </c>
      <c r="AM9" s="31">
        <v>0.12088142811530572</v>
      </c>
      <c r="AN9" s="31">
        <v>0.09287367793626371</v>
      </c>
      <c r="AO9" s="31">
        <v>0.09779531841753779</v>
      </c>
      <c r="AP9" s="31">
        <v>0.07325092056812205</v>
      </c>
      <c r="AQ9" s="31">
        <v>0.059308825075304036</v>
      </c>
      <c r="AR9" s="31">
        <v>0.04097710737143908</v>
      </c>
      <c r="AS9" s="31">
        <v>0.041482971559274696</v>
      </c>
      <c r="AT9" s="31">
        <v>0.03830671669717719</v>
      </c>
      <c r="AU9" s="31">
        <v>0.03802801904443194</v>
      </c>
      <c r="AV9" s="31">
        <v>0.0453365311551365</v>
      </c>
      <c r="AW9" s="31">
        <v>0.03531639871049867</v>
      </c>
      <c r="AX9" s="31">
        <v>0.04675736985210526</v>
      </c>
      <c r="AY9" s="31">
        <v>0.03409977951548185</v>
      </c>
      <c r="AZ9" s="31">
        <v>0.02340139238284678</v>
      </c>
      <c r="BA9" s="31">
        <v>0.020479511239948525</v>
      </c>
      <c r="BB9" s="31">
        <v>0.017933181228540724</v>
      </c>
      <c r="BC9" s="31">
        <v>0.01969388564328954</v>
      </c>
      <c r="BD9" s="31">
        <v>0.007655189504864938</v>
      </c>
      <c r="BE9" s="31">
        <v>0.0028291671703441555</v>
      </c>
      <c r="BF9" s="31">
        <v>0.0029383317621420437</v>
      </c>
    </row>
    <row r="10" spans="1:58" s="35" customFormat="1" ht="12" customHeight="1">
      <c r="A10" s="47" t="s">
        <v>80</v>
      </c>
      <c r="B10" s="83">
        <v>16.599397718115114</v>
      </c>
      <c r="C10" s="83">
        <v>18.369976096041384</v>
      </c>
      <c r="D10" s="83">
        <v>15.47086181602522</v>
      </c>
      <c r="E10" s="83">
        <v>12.68509478116465</v>
      </c>
      <c r="F10" s="83">
        <v>13.87974126114776</v>
      </c>
      <c r="G10" s="83">
        <v>14.151547318090609</v>
      </c>
      <c r="H10" s="83">
        <v>14.685672429629458</v>
      </c>
      <c r="I10" s="83">
        <v>14.651856787941561</v>
      </c>
      <c r="J10" s="83">
        <v>14.031757816709977</v>
      </c>
      <c r="K10" s="83">
        <v>15.573979185894784</v>
      </c>
      <c r="L10" s="83">
        <v>15.326848512064279</v>
      </c>
      <c r="M10" s="83">
        <v>13.795435354349188</v>
      </c>
      <c r="N10" s="83">
        <v>12.10697706311103</v>
      </c>
      <c r="O10" s="83">
        <v>10.966258673575746</v>
      </c>
      <c r="P10" s="83">
        <v>11.163531207594323</v>
      </c>
      <c r="Q10" s="83">
        <v>11.143439760495015</v>
      </c>
      <c r="R10" s="83">
        <v>11.249911579543044</v>
      </c>
      <c r="S10" s="83">
        <v>11.247977076433157</v>
      </c>
      <c r="T10" s="83">
        <v>10.880322345012843</v>
      </c>
      <c r="U10" s="83">
        <v>10.501940981393036</v>
      </c>
      <c r="V10" s="83">
        <v>10.051593892857023</v>
      </c>
      <c r="W10" s="83">
        <v>8.467491281792016</v>
      </c>
      <c r="X10" s="83">
        <v>8.027925628620999</v>
      </c>
      <c r="Y10" s="83">
        <v>7.848386242385259</v>
      </c>
      <c r="Z10" s="83">
        <v>7.0604497720501005</v>
      </c>
      <c r="AA10" s="83">
        <v>6.307970310724985</v>
      </c>
      <c r="AB10" s="83">
        <v>5.592947132590416</v>
      </c>
      <c r="AC10" s="83">
        <v>4.841472216628618</v>
      </c>
      <c r="AD10" s="83">
        <v>4.112772538939004</v>
      </c>
      <c r="AE10" s="83">
        <v>1.7694606869410328</v>
      </c>
      <c r="AF10" s="83">
        <v>1.2584391973924076</v>
      </c>
      <c r="AG10" s="83">
        <v>1.0708693571204129</v>
      </c>
      <c r="AH10" s="83">
        <v>0.9083248910986085</v>
      </c>
      <c r="AI10" s="83">
        <v>0.8156868189816063</v>
      </c>
      <c r="AJ10" s="83">
        <v>0.6377729469118929</v>
      </c>
      <c r="AK10" s="83">
        <v>0.5630621778899186</v>
      </c>
      <c r="AL10" s="83">
        <v>0.4466715346384291</v>
      </c>
      <c r="AM10" s="83">
        <v>0.3979272500034165</v>
      </c>
      <c r="AN10" s="83">
        <v>0.3709906483641253</v>
      </c>
      <c r="AO10" s="83">
        <v>0.35085745059661844</v>
      </c>
      <c r="AP10" s="83">
        <v>0.22027880063124672</v>
      </c>
      <c r="AQ10" s="83">
        <v>0.16261259916708087</v>
      </c>
      <c r="AR10" s="83">
        <v>0.11646125252935319</v>
      </c>
      <c r="AS10" s="83">
        <v>0.09279421638028525</v>
      </c>
      <c r="AT10" s="83">
        <v>0.08078545204454199</v>
      </c>
      <c r="AU10" s="83">
        <v>0.07339407675575364</v>
      </c>
      <c r="AV10" s="83">
        <v>0.06500364607877318</v>
      </c>
      <c r="AW10" s="83">
        <v>0.04501870604854776</v>
      </c>
      <c r="AX10" s="83">
        <v>0.05566353553822055</v>
      </c>
      <c r="AY10" s="83">
        <v>0.06066747921830706</v>
      </c>
      <c r="AZ10" s="83">
        <v>0.07047628636229437</v>
      </c>
      <c r="BA10" s="83">
        <v>0.07980403089631553</v>
      </c>
      <c r="BB10" s="83">
        <v>0.08914230961048344</v>
      </c>
      <c r="BC10" s="83">
        <v>0.07652858917761506</v>
      </c>
      <c r="BD10" s="83">
        <v>0.0784981296685303</v>
      </c>
      <c r="BE10" s="83">
        <v>0.08230304495546634</v>
      </c>
      <c r="BF10" s="83">
        <v>0.06623489513828523</v>
      </c>
    </row>
    <row r="11" spans="1:58" s="76" customFormat="1" ht="12" customHeight="1">
      <c r="A11" s="60" t="s">
        <v>71</v>
      </c>
      <c r="B11" s="83">
        <v>2.1938329728124866</v>
      </c>
      <c r="C11" s="83">
        <v>2.1663170283290167</v>
      </c>
      <c r="D11" s="83">
        <v>2.3294315947186064</v>
      </c>
      <c r="E11" s="83">
        <v>2.5011116714173482</v>
      </c>
      <c r="F11" s="83">
        <v>2.4819331921818404</v>
      </c>
      <c r="G11" s="83">
        <v>2.3790568506129213</v>
      </c>
      <c r="H11" s="83">
        <v>2.310572149426223</v>
      </c>
      <c r="I11" s="83">
        <v>2.4040098217454604</v>
      </c>
      <c r="J11" s="83">
        <v>2.5110469780976445</v>
      </c>
      <c r="K11" s="83">
        <v>2.6430143485615942</v>
      </c>
      <c r="L11" s="83">
        <v>2.8160445004563037</v>
      </c>
      <c r="M11" s="83">
        <v>3.0519686334855205</v>
      </c>
      <c r="N11" s="83">
        <v>3.279155905163236</v>
      </c>
      <c r="O11" s="83">
        <v>3.4937312010482744</v>
      </c>
      <c r="P11" s="83">
        <v>3.8961007961675116</v>
      </c>
      <c r="Q11" s="83">
        <v>3.7331985591327657</v>
      </c>
      <c r="R11" s="83">
        <v>3.5865695220579568</v>
      </c>
      <c r="S11" s="83">
        <v>3.6639423662550246</v>
      </c>
      <c r="T11" s="83">
        <v>3.3866255095548907</v>
      </c>
      <c r="U11" s="83">
        <v>3.4051564873482683</v>
      </c>
      <c r="V11" s="83">
        <v>3.4890044967984197</v>
      </c>
      <c r="W11" s="83">
        <v>3.271037165131764</v>
      </c>
      <c r="X11" s="83">
        <v>3.0619842294999082</v>
      </c>
      <c r="Y11" s="83">
        <v>2.8062213855991525</v>
      </c>
      <c r="Z11" s="83">
        <v>2.6772089289382963</v>
      </c>
      <c r="AA11" s="83">
        <v>2.635658914728682</v>
      </c>
      <c r="AB11" s="83">
        <v>2.539148651400972</v>
      </c>
      <c r="AC11" s="83">
        <v>2.446303280969652</v>
      </c>
      <c r="AD11" s="83">
        <v>2.3175895432323523</v>
      </c>
      <c r="AE11" s="83">
        <v>2.27585354708148</v>
      </c>
      <c r="AF11" s="83">
        <v>2.294194180138109</v>
      </c>
      <c r="AG11" s="83">
        <v>2.6125393935938757</v>
      </c>
      <c r="AH11" s="83">
        <v>2.650197321486255</v>
      </c>
      <c r="AI11" s="83">
        <v>2.6435728951675563</v>
      </c>
      <c r="AJ11" s="83">
        <v>2.626962688735593</v>
      </c>
      <c r="AK11" s="83">
        <v>2.5491074586742757</v>
      </c>
      <c r="AL11" s="83">
        <v>2.4081583570223386</v>
      </c>
      <c r="AM11" s="83">
        <v>2.44309690019269</v>
      </c>
      <c r="AN11" s="83">
        <v>2.491963339470305</v>
      </c>
      <c r="AO11" s="83">
        <v>2.682538980812023</v>
      </c>
      <c r="AP11" s="83">
        <v>2.6914781693845344</v>
      </c>
      <c r="AQ11" s="83">
        <v>2.8629161513374335</v>
      </c>
      <c r="AR11" s="83">
        <v>2.8087713845314592</v>
      </c>
      <c r="AS11" s="83">
        <v>2.651719181981329</v>
      </c>
      <c r="AT11" s="83">
        <v>2.6038453369473973</v>
      </c>
      <c r="AU11" s="83">
        <v>2.559412441753751</v>
      </c>
      <c r="AV11" s="83">
        <v>2.5751149696117532</v>
      </c>
      <c r="AW11" s="83">
        <v>2.6544219235923894</v>
      </c>
      <c r="AX11" s="83">
        <v>2.729346863719948</v>
      </c>
      <c r="AY11" s="83">
        <v>2.8827323646622203</v>
      </c>
      <c r="AZ11" s="83">
        <v>2.995514279611265</v>
      </c>
      <c r="BA11" s="83">
        <v>3.006920753540313</v>
      </c>
      <c r="BB11" s="83">
        <v>3.0635633100201978</v>
      </c>
      <c r="BC11" s="83">
        <v>3.167411245340876</v>
      </c>
      <c r="BD11" s="83">
        <v>3.1215008323396725</v>
      </c>
      <c r="BE11" s="83">
        <v>3.108611727669512</v>
      </c>
      <c r="BF11" s="83">
        <v>3.010443320804613</v>
      </c>
    </row>
    <row r="12" spans="1:58" s="70" customFormat="1" ht="12" customHeight="1">
      <c r="A12" s="60" t="s">
        <v>60</v>
      </c>
      <c r="B12" s="71">
        <v>1.1592653857573059</v>
      </c>
      <c r="C12" s="71">
        <v>0.5537140900371359</v>
      </c>
      <c r="D12" s="71">
        <v>0.5734619346380747</v>
      </c>
      <c r="E12" s="71">
        <v>0.6056075925071558</v>
      </c>
      <c r="F12" s="71">
        <v>0.5734716851271822</v>
      </c>
      <c r="G12" s="71">
        <v>0.6691388372883408</v>
      </c>
      <c r="H12" s="71">
        <v>0.7802671813414875</v>
      </c>
      <c r="I12" s="71">
        <v>0.8980329950770554</v>
      </c>
      <c r="J12" s="71">
        <v>0.9420767121319171</v>
      </c>
      <c r="K12" s="71">
        <v>1.2856418906512792</v>
      </c>
      <c r="L12" s="71">
        <v>1.8965567192502137</v>
      </c>
      <c r="M12" s="71">
        <v>2.10678744855519</v>
      </c>
      <c r="N12" s="71">
        <v>2.4242103452382526</v>
      </c>
      <c r="O12" s="71">
        <v>2.3517079126835223</v>
      </c>
      <c r="P12" s="71">
        <v>3.140511451994238</v>
      </c>
      <c r="Q12" s="71">
        <v>3.4714885880647617</v>
      </c>
      <c r="R12" s="71">
        <v>3.6611963877295985</v>
      </c>
      <c r="S12" s="71">
        <v>2.9660264850724194</v>
      </c>
      <c r="T12" s="71">
        <v>3.4864157967906877</v>
      </c>
      <c r="U12" s="71">
        <v>3.505968916927821</v>
      </c>
      <c r="V12" s="71">
        <v>3.6347518732891078</v>
      </c>
      <c r="W12" s="71">
        <v>3.877950833328546</v>
      </c>
      <c r="X12" s="71">
        <v>3.821650904246907</v>
      </c>
      <c r="Y12" s="71">
        <v>3.826289303416701</v>
      </c>
      <c r="Z12" s="71">
        <v>3.8347122748556832</v>
      </c>
      <c r="AA12" s="71">
        <v>3.7347036075647613</v>
      </c>
      <c r="AB12" s="71">
        <v>3.7360411999185312</v>
      </c>
      <c r="AC12" s="71">
        <v>3.7471746011634193</v>
      </c>
      <c r="AD12" s="71">
        <v>3.7119615985163064</v>
      </c>
      <c r="AE12" s="71">
        <v>3.7648397355193093</v>
      </c>
      <c r="AF12" s="71">
        <v>3.8212959177460184</v>
      </c>
      <c r="AG12" s="71">
        <v>3.816786808565364</v>
      </c>
      <c r="AH12" s="71">
        <v>3.790139561480317</v>
      </c>
      <c r="AI12" s="71">
        <v>3.6683211803562323</v>
      </c>
      <c r="AJ12" s="71">
        <v>3.574810860838777</v>
      </c>
      <c r="AK12" s="71">
        <v>3.4723041007380857</v>
      </c>
      <c r="AL12" s="71">
        <v>3.4415899175957345</v>
      </c>
      <c r="AM12" s="71">
        <v>3.424311205695963</v>
      </c>
      <c r="AN12" s="71">
        <v>3.4264968477136315</v>
      </c>
      <c r="AO12" s="71">
        <v>3.4287306569567972</v>
      </c>
      <c r="AP12" s="71">
        <v>3.557864281956865</v>
      </c>
      <c r="AQ12" s="71">
        <v>3.591363493017262</v>
      </c>
      <c r="AR12" s="71">
        <v>3.6191793160755856</v>
      </c>
      <c r="AS12" s="71">
        <v>3.5683013935725647</v>
      </c>
      <c r="AT12" s="71">
        <v>3.5371132665136082</v>
      </c>
      <c r="AU12" s="71">
        <v>3.548140936908981</v>
      </c>
      <c r="AV12" s="71">
        <v>3.610575799487378</v>
      </c>
      <c r="AW12" s="71">
        <v>3.748971555422167</v>
      </c>
      <c r="AX12" s="71">
        <v>3.7171454167299705</v>
      </c>
      <c r="AY12" s="71">
        <v>3.8010983141835912</v>
      </c>
      <c r="AZ12" s="71">
        <v>3.7659915183558073</v>
      </c>
      <c r="BA12" s="71">
        <v>3.7170973529901405</v>
      </c>
      <c r="BB12" s="71">
        <v>3.668971800399766</v>
      </c>
      <c r="BC12" s="71">
        <v>3.652753178778186</v>
      </c>
      <c r="BD12" s="71">
        <v>3.6886336005729716</v>
      </c>
      <c r="BE12" s="71">
        <v>3.6804892916022602</v>
      </c>
      <c r="BF12" s="71">
        <v>3.5712973959034757</v>
      </c>
    </row>
    <row r="13" spans="1:58" s="35" customFormat="1" ht="12" customHeight="1">
      <c r="A13" s="60" t="s">
        <v>61</v>
      </c>
      <c r="B13" s="31">
        <v>31.57229503329516</v>
      </c>
      <c r="C13" s="31">
        <v>29.9103684667223</v>
      </c>
      <c r="D13" s="31">
        <v>31.559759028623155</v>
      </c>
      <c r="E13" s="31">
        <v>30.712769140716738</v>
      </c>
      <c r="F13" s="31">
        <v>28.670784557326755</v>
      </c>
      <c r="G13" s="31">
        <v>28.328468138795387</v>
      </c>
      <c r="H13" s="31">
        <v>28.237742561824927</v>
      </c>
      <c r="I13" s="31">
        <v>26.809526223915515</v>
      </c>
      <c r="J13" s="31">
        <v>26.01865711856491</v>
      </c>
      <c r="K13" s="31">
        <v>15.383024092167659</v>
      </c>
      <c r="L13" s="31">
        <v>11.809569336404328</v>
      </c>
      <c r="M13" s="31">
        <v>9.743120731078834</v>
      </c>
      <c r="N13" s="31">
        <v>9.151057223730604</v>
      </c>
      <c r="O13" s="31">
        <v>6.721581941094136</v>
      </c>
      <c r="P13" s="31">
        <v>5.837527405181355</v>
      </c>
      <c r="Q13" s="31">
        <v>3.68827382561014</v>
      </c>
      <c r="R13" s="31">
        <v>3.673457357760958</v>
      </c>
      <c r="S13" s="31">
        <v>4.277867040992117</v>
      </c>
      <c r="T13" s="31">
        <v>3.9741746978015504</v>
      </c>
      <c r="U13" s="31">
        <v>3.610886830064912</v>
      </c>
      <c r="V13" s="31">
        <v>3.6650546637464427</v>
      </c>
      <c r="W13" s="31">
        <v>3.38651392327977</v>
      </c>
      <c r="X13" s="31">
        <v>3.3024318337390817</v>
      </c>
      <c r="Y13" s="31">
        <v>3.2245591963373568</v>
      </c>
      <c r="Z13" s="31">
        <v>2.924575243655226</v>
      </c>
      <c r="AA13" s="31">
        <v>3.1320890207365815</v>
      </c>
      <c r="AB13" s="31">
        <v>3.0120166429049435</v>
      </c>
      <c r="AC13" s="31">
        <v>2.9730322893027403</v>
      </c>
      <c r="AD13" s="31">
        <v>3.0267078500760256</v>
      </c>
      <c r="AE13" s="31">
        <v>2.4557255966203173</v>
      </c>
      <c r="AF13" s="31">
        <v>2.495131889448223</v>
      </c>
      <c r="AG13" s="31">
        <v>2.7571869692554296</v>
      </c>
      <c r="AH13" s="31">
        <v>2.619956480680914</v>
      </c>
      <c r="AI13" s="31">
        <v>2.212233433280556</v>
      </c>
      <c r="AJ13" s="31">
        <v>2.953987796084846</v>
      </c>
      <c r="AK13" s="31">
        <v>2.680768112182737</v>
      </c>
      <c r="AL13" s="31">
        <v>3.2014559285325546</v>
      </c>
      <c r="AM13" s="31">
        <v>2.5854711207683736</v>
      </c>
      <c r="AN13" s="31">
        <v>2.730637350340432</v>
      </c>
      <c r="AO13" s="31">
        <v>2.885899656644656</v>
      </c>
      <c r="AP13" s="31">
        <v>3.0708837453971594</v>
      </c>
      <c r="AQ13" s="31">
        <v>3.127664517100279</v>
      </c>
      <c r="AR13" s="31">
        <v>3.901832552061859</v>
      </c>
      <c r="AS13" s="31">
        <v>4.159657108139086</v>
      </c>
      <c r="AT13" s="31">
        <v>4.539282716211706</v>
      </c>
      <c r="AU13" s="31">
        <v>4.854023110894774</v>
      </c>
      <c r="AV13" s="31">
        <v>4.521520804359459</v>
      </c>
      <c r="AW13" s="31">
        <v>3.8152059735165818</v>
      </c>
      <c r="AX13" s="31">
        <v>4.520010058728304</v>
      </c>
      <c r="AY13" s="31">
        <v>4.344503635940346</v>
      </c>
      <c r="AZ13" s="31">
        <v>4.635652565513695</v>
      </c>
      <c r="BA13" s="31">
        <v>4.9429612580497695</v>
      </c>
      <c r="BB13" s="31">
        <v>4.80988864410751</v>
      </c>
      <c r="BC13" s="31">
        <v>4.469586824922678</v>
      </c>
      <c r="BD13" s="31">
        <v>4.641769568415985</v>
      </c>
      <c r="BE13" s="31">
        <v>4.3472725542492805</v>
      </c>
      <c r="BF13" s="31">
        <v>5.113309418577603</v>
      </c>
    </row>
    <row r="14" spans="1:58" s="35" customFormat="1" ht="12" customHeight="1">
      <c r="A14" s="60"/>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row>
    <row r="15" ht="15.75">
      <c r="D15" s="36" t="s">
        <v>76</v>
      </c>
    </row>
    <row r="18" ht="15.75">
      <c r="W18" s="45"/>
    </row>
    <row r="38" s="69" customFormat="1" ht="11.25">
      <c r="B38" s="69" t="s">
        <v>77</v>
      </c>
    </row>
    <row r="39" spans="29:85" ht="12.75">
      <c r="AC39" s="82">
        <v>16.599397718115114</v>
      </c>
      <c r="AD39" s="82">
        <v>18.369976096041384</v>
      </c>
      <c r="AE39" s="82">
        <v>15.47086181602522</v>
      </c>
      <c r="AF39" s="82">
        <v>12.68509478116465</v>
      </c>
      <c r="AG39" s="82">
        <v>13.87974126114776</v>
      </c>
      <c r="AH39" s="82">
        <v>14.151547318090609</v>
      </c>
      <c r="AI39" s="82">
        <v>14.685672429629458</v>
      </c>
      <c r="AJ39" s="82">
        <v>14.651856787941561</v>
      </c>
      <c r="AK39" s="82">
        <v>14.031757816709977</v>
      </c>
      <c r="AL39" s="82">
        <v>15.573979185894784</v>
      </c>
      <c r="AM39" s="82">
        <v>15.326848512064279</v>
      </c>
      <c r="AN39" s="82">
        <v>13.795435354349188</v>
      </c>
      <c r="AO39" s="82">
        <v>12.10697706311103</v>
      </c>
      <c r="AP39" s="82">
        <v>10.966258673575746</v>
      </c>
      <c r="AQ39" s="82">
        <v>11.163531207594323</v>
      </c>
      <c r="AR39" s="82">
        <v>11.143439760495015</v>
      </c>
      <c r="AS39" s="82">
        <v>11.249911579543044</v>
      </c>
      <c r="AT39" s="82">
        <v>11.247977076433157</v>
      </c>
      <c r="AU39" s="82">
        <v>10.880322345012843</v>
      </c>
      <c r="AV39" s="82">
        <v>10.501940981393036</v>
      </c>
      <c r="AW39" s="82">
        <v>10.051593892857023</v>
      </c>
      <c r="AX39" s="82">
        <v>8.467491281792016</v>
      </c>
      <c r="AY39" s="82">
        <v>8.027925628620999</v>
      </c>
      <c r="AZ39" s="82">
        <v>7.848386242385259</v>
      </c>
      <c r="BA39" s="82">
        <v>7.0604497720501005</v>
      </c>
      <c r="BB39" s="82">
        <v>6.307970310724985</v>
      </c>
      <c r="BC39" s="82">
        <v>5.592947132590416</v>
      </c>
      <c r="BD39" s="82">
        <v>4.841472216628618</v>
      </c>
      <c r="BE39" s="82">
        <v>4.112772538939004</v>
      </c>
      <c r="BF39" s="82">
        <v>1.7694606869410328</v>
      </c>
      <c r="BG39" s="82">
        <v>1.2584391973924076</v>
      </c>
      <c r="BH39" s="82">
        <v>1.0708693571204129</v>
      </c>
      <c r="BI39" s="82">
        <v>0.9083248910986085</v>
      </c>
      <c r="BJ39" s="82">
        <v>0.8156868189816063</v>
      </c>
      <c r="BK39" s="82">
        <v>0.6377729469118929</v>
      </c>
      <c r="BL39" s="82">
        <v>0.5630621778899186</v>
      </c>
      <c r="BM39" s="82">
        <v>0.4466715346384291</v>
      </c>
      <c r="BN39" s="82">
        <v>0.3979272500034165</v>
      </c>
      <c r="BO39" s="82">
        <v>0.3709906483641253</v>
      </c>
      <c r="BP39" s="82">
        <v>0.35085745059661844</v>
      </c>
      <c r="BQ39" s="82">
        <v>0.22027880063124672</v>
      </c>
      <c r="BR39" s="82">
        <v>0.16261259916708087</v>
      </c>
      <c r="BS39" s="82">
        <v>0.11646125252935319</v>
      </c>
      <c r="BT39" s="82">
        <v>0.09279421638028525</v>
      </c>
      <c r="BU39" s="82">
        <v>0.08078545204454199</v>
      </c>
      <c r="BV39" s="82">
        <v>0.07339407675575364</v>
      </c>
      <c r="BW39" s="82">
        <v>0.06500364607877318</v>
      </c>
      <c r="BX39" s="82">
        <v>0.04501870604854776</v>
      </c>
      <c r="BY39" s="82">
        <v>0.05566353553822055</v>
      </c>
      <c r="BZ39" s="82">
        <v>0.06066747921830706</v>
      </c>
      <c r="CA39" s="82">
        <v>0.07047628636229437</v>
      </c>
      <c r="CB39" s="82">
        <v>0.07980403089631553</v>
      </c>
      <c r="CC39" s="82">
        <v>0.08914230961048344</v>
      </c>
      <c r="CD39" s="82">
        <v>0.07652858917761506</v>
      </c>
      <c r="CE39" s="82">
        <v>0.0784981296685303</v>
      </c>
      <c r="CF39" s="82">
        <v>0.08230304495546634</v>
      </c>
      <c r="CG39" s="82">
        <v>0.06623489513828523</v>
      </c>
    </row>
    <row r="40" spans="2:85" ht="12.75">
      <c r="B40" s="1" t="s">
        <v>78</v>
      </c>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row>
    <row r="41" ht="12.75">
      <c r="B41" s="1" t="s">
        <v>79</v>
      </c>
    </row>
  </sheetData>
  <sheetProtection/>
  <mergeCells count="1">
    <mergeCell ref="B1:L1"/>
  </mergeCells>
  <printOptions/>
  <pageMargins left="0.3937007874015748" right="0.3937007874015748" top="0.7480314960629921" bottom="0.7480314960629921" header="0.31496062992125984" footer="0.31496062992125984"/>
  <pageSetup horizontalDpi="600" verticalDpi="600" orientation="landscape" paperSize="9" r:id="rId2"/>
  <headerFooter alignWithMargins="0">
    <oddFooter>&amp;L&amp;6Depp A/ FD/ mai 2015&amp;R&amp;6&amp;Z&amp;F</oddFooter>
  </headerFooter>
  <rowBreaks count="1" manualBreakCount="1">
    <brk id="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defresfl</dc:creator>
  <cp:keywords/>
  <dc:description/>
  <cp:lastModifiedBy>fdefresne</cp:lastModifiedBy>
  <cp:lastPrinted>2015-06-25T12:03:27Z</cp:lastPrinted>
  <dcterms:created xsi:type="dcterms:W3CDTF">2015-03-13T10:43:10Z</dcterms:created>
  <dcterms:modified xsi:type="dcterms:W3CDTF">2015-06-25T12:08:02Z</dcterms:modified>
  <cp:category/>
  <cp:version/>
  <cp:contentType/>
  <cp:contentStatus/>
</cp:coreProperties>
</file>